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Instructions &amp; Setup" sheetId="1" state="visible" r:id="rId1"/>
    <sheet xmlns:r="http://schemas.openxmlformats.org/officeDocument/2006/relationships" name="2. Partner 1 - Personal" sheetId="2" state="visible" r:id="rId2"/>
    <sheet xmlns:r="http://schemas.openxmlformats.org/officeDocument/2006/relationships" name="3. Partner 2 - Personal" sheetId="3" state="visible" r:id="rId3"/>
    <sheet xmlns:r="http://schemas.openxmlformats.org/officeDocument/2006/relationships" name="4. Family Tree &amp; Beneficiary" sheetId="4" state="visible" r:id="rId4"/>
    <sheet xmlns:r="http://schemas.openxmlformats.org/officeDocument/2006/relationships" name="5. Wealth &amp; Asset Portfolio" sheetId="5" state="visible" r:id="rId5"/>
    <sheet xmlns:r="http://schemas.openxmlformats.org/officeDocument/2006/relationships" name="6. Trusts &amp; Complex Scenarios" sheetId="6" state="visible" r:id="rId6"/>
    <sheet xmlns:r="http://schemas.openxmlformats.org/officeDocument/2006/relationships" name="Lists" sheetId="7" state="hidden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;($#,##0);-"/>
  </numFmts>
  <fonts count="16">
    <font>
      <name val="Calibri"/>
      <family val="2"/>
      <color theme="1"/>
      <sz val="11"/>
      <scheme val="minor"/>
    </font>
    <font>
      <name val="Arial"/>
      <b val="1"/>
    </font>
    <font>
      <name val="Arial"/>
      <b val="1"/>
      <color rgb="00808080"/>
      <sz val="9"/>
    </font>
    <font>
      <name val="Arial"/>
      <b val="1"/>
      <color rgb="00FFFFFF"/>
      <sz val="16"/>
    </font>
    <font>
      <name val="Arial"/>
      <b val="1"/>
      <color rgb="00FFFFFF"/>
      <sz val="11"/>
    </font>
    <font>
      <name val="Arial"/>
      <b val="1"/>
      <color rgb="001F3864"/>
      <sz val="12"/>
    </font>
    <font>
      <name val="Arial"/>
      <sz val="10"/>
    </font>
    <font>
      <name val="Arial"/>
      <b val="1"/>
      <color rgb="00000000"/>
      <sz val="10"/>
    </font>
    <font>
      <name val="Arial"/>
      <color rgb="00000000"/>
      <sz val="10"/>
    </font>
    <font>
      <name val="Arial"/>
      <i val="1"/>
      <color rgb="00595959"/>
      <sz val="9"/>
    </font>
    <font>
      <name val="Arial"/>
      <color rgb="00008000"/>
      <sz val="10"/>
    </font>
    <font>
      <name val="Arial"/>
      <b val="1"/>
      <color rgb="00FF0000"/>
    </font>
    <font/>
    <font>
      <name val="Arial"/>
      <b val="1"/>
      <color rgb="00FF0000"/>
      <sz val="10"/>
    </font>
    <font>
      <name val="Arial"/>
      <b val="1"/>
      <i val="1"/>
    </font>
    <font>
      <name val="Arial"/>
      <b val="1"/>
      <color rgb="001F3864"/>
    </font>
  </fonts>
  <fills count="6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5496"/>
      </patternFill>
    </fill>
    <fill>
      <patternFill patternType="solid">
        <fgColor rgb="00FFF7E6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3" fillId="2" borderId="0" applyAlignment="1" applyProtection="1" pivotButton="0" quotePrefix="0" xfId="0">
      <alignment horizontal="left" vertical="center"/>
      <protection locked="0" hidden="0"/>
    </xf>
    <xf numFmtId="0" fontId="0" fillId="0" borderId="0" applyProtection="1" pivotButton="0" quotePrefix="0" xfId="0">
      <protection locked="0" hidden="0"/>
    </xf>
    <xf numFmtId="0" fontId="4" fillId="3" borderId="0" applyAlignment="1" applyProtection="1" pivotButton="0" quotePrefix="0" xfId="0">
      <alignment horizontal="left" vertical="center"/>
      <protection locked="0" hidden="0"/>
    </xf>
    <xf numFmtId="0" fontId="5" fillId="0" borderId="0" applyProtection="1" pivotButton="0" quotePrefix="0" xfId="0">
      <protection locked="0" hidden="0"/>
    </xf>
    <xf numFmtId="0" fontId="6" fillId="0" borderId="0" applyAlignment="1" applyProtection="1" pivotButton="0" quotePrefix="0" xfId="0">
      <alignment vertical="top" wrapText="1"/>
      <protection locked="0" hidden="0"/>
    </xf>
    <xf numFmtId="0" fontId="7" fillId="0" borderId="0" applyAlignment="1" applyProtection="1" pivotButton="0" quotePrefix="0" xfId="0">
      <alignment vertical="center"/>
      <protection locked="0" hidden="0"/>
    </xf>
    <xf numFmtId="0" fontId="8" fillId="4" borderId="1" applyProtection="1" pivotButton="0" quotePrefix="0" xfId="0">
      <protection locked="0" hidden="0"/>
    </xf>
    <xf numFmtId="0" fontId="9" fillId="0" borderId="0" applyAlignment="1" applyProtection="1" pivotButton="0" quotePrefix="0" xfId="0">
      <alignment vertical="top" wrapText="1"/>
      <protection locked="0" hidden="0"/>
    </xf>
    <xf numFmtId="0" fontId="10" fillId="5" borderId="1" pivotButton="0" quotePrefix="0" xfId="0"/>
    <xf numFmtId="0" fontId="6" fillId="0" borderId="0" applyProtection="1" pivotButton="0" quotePrefix="0" xfId="0">
      <protection locked="0" hidden="0"/>
    </xf>
    <xf numFmtId="0" fontId="9" fillId="0" borderId="0" applyProtection="1" pivotButton="0" quotePrefix="0" xfId="0">
      <protection locked="0" hidden="0"/>
    </xf>
    <xf numFmtId="0" fontId="7" fillId="0" borderId="0" applyProtection="1" pivotButton="0" quotePrefix="0" xfId="0">
      <protection locked="0" hidden="0"/>
    </xf>
    <xf numFmtId="0" fontId="11" fillId="0" borderId="0" pivotButton="0" quotePrefix="0" xfId="0"/>
    <xf numFmtId="0" fontId="3" fillId="2" borderId="0" applyAlignment="1" pivotButton="0" quotePrefix="0" xfId="0">
      <alignment vertical="center"/>
    </xf>
    <xf numFmtId="0" fontId="4" fillId="3" borderId="0" applyAlignment="1" applyProtection="1" pivotButton="0" quotePrefix="0" xfId="0">
      <alignment vertical="center"/>
      <protection locked="0" hidden="0"/>
    </xf>
    <xf numFmtId="0" fontId="7" fillId="0" borderId="0" applyAlignment="1" applyProtection="1" pivotButton="0" quotePrefix="0" xfId="0">
      <alignment vertical="top" wrapText="1"/>
      <protection locked="0" hidden="0"/>
    </xf>
    <xf numFmtId="0" fontId="8" fillId="4" borderId="1" applyAlignment="1" applyProtection="1" pivotButton="0" quotePrefix="0" xfId="0">
      <alignment vertical="top" wrapText="1"/>
      <protection locked="0" hidden="0"/>
    </xf>
    <xf numFmtId="0" fontId="10" fillId="5" borderId="1" applyAlignment="1" pivotButton="0" quotePrefix="0" xfId="0">
      <alignment vertical="top" wrapText="1"/>
    </xf>
    <xf numFmtId="0" fontId="12" fillId="0" borderId="0" applyProtection="1" pivotButton="0" quotePrefix="0" xfId="0">
      <protection locked="0" hidden="0"/>
    </xf>
    <xf numFmtId="0" fontId="4" fillId="2" borderId="1" applyAlignment="1" applyProtection="1" pivotButton="0" quotePrefix="0" xfId="0">
      <alignment horizontal="center" vertical="center" wrapText="1"/>
      <protection locked="0" hidden="0"/>
    </xf>
    <xf numFmtId="1" fontId="8" fillId="4" borderId="1" applyAlignment="1" applyProtection="1" pivotButton="0" quotePrefix="0" xfId="0">
      <alignment vertical="top" wrapText="1"/>
      <protection locked="0" hidden="0"/>
    </xf>
    <xf numFmtId="0" fontId="1" fillId="0" borderId="0" applyProtection="1" pivotButton="0" quotePrefix="0" xfId="0">
      <protection locked="0" hidden="0"/>
    </xf>
    <xf numFmtId="1" fontId="1" fillId="0" borderId="1" pivotButton="0" quotePrefix="0" xfId="0"/>
    <xf numFmtId="0" fontId="13" fillId="0" borderId="0" pivotButton="0" quotePrefix="0" xfId="0"/>
    <xf numFmtId="164" fontId="8" fillId="4" borderId="1" applyAlignment="1" applyProtection="1" pivotButton="0" quotePrefix="0" xfId="0">
      <alignment vertical="top" wrapText="1"/>
      <protection locked="0" hidden="0"/>
    </xf>
    <xf numFmtId="0" fontId="0" fillId="4" borderId="1" applyAlignment="1" applyProtection="1" pivotButton="0" quotePrefix="0" xfId="0">
      <alignment vertical="top" wrapText="1"/>
      <protection locked="0" hidden="0"/>
    </xf>
    <xf numFmtId="0" fontId="14" fillId="0" borderId="0" applyProtection="1" pivotButton="0" quotePrefix="0" xfId="0">
      <protection locked="0" hidden="0"/>
    </xf>
    <xf numFmtId="164" fontId="1" fillId="0" borderId="1" pivotButton="0" quotePrefix="0" xfId="0"/>
    <xf numFmtId="164" fontId="5" fillId="0" borderId="1" pivotButton="0" quotePrefix="0" xfId="0"/>
    <xf numFmtId="0" fontId="13" fillId="0" borderId="0" applyAlignment="1" pivotButton="0" quotePrefix="0" xfId="0">
      <alignment vertical="top" wrapText="1"/>
    </xf>
    <xf numFmtId="0" fontId="15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dxfs count="3">
    <dxf>
      <font>
        <name val="Arial"/>
        <b val="1"/>
        <color rgb="00008000"/>
      </font>
    </dxf>
    <dxf>
      <font>
        <name val="Arial"/>
        <b val="1"/>
        <color rgb="009C0006"/>
      </font>
      <fill>
        <patternFill patternType="solid">
          <fgColor rgb="00FFC7CE"/>
        </patternFill>
      </fill>
    </dxf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40" customWidth="1" min="3" max="3"/>
    <col width="34" customWidth="1" min="4" max="4"/>
    <col width="40" customWidth="1" min="5" max="5"/>
    <col width="10" customWidth="1" min="6" max="6"/>
  </cols>
  <sheetData>
    <row r="1" ht="30" customHeight="1">
      <c r="A1" s="1" t="inlineStr">
        <is>
          <t>Lawmax Legal — Interactive Estate Planning Intake</t>
        </is>
      </c>
      <c r="B1" s="2" t="n"/>
      <c r="C1" s="2" t="n"/>
      <c r="D1" s="2" t="n"/>
      <c r="E1" s="2" t="n"/>
      <c r="F1" s="2" t="n"/>
    </row>
    <row r="2" ht="18" customHeight="1">
      <c r="A2" s="3" t="inlineStr">
        <is>
          <t>Wills · EPA · EPG · AHD  |  Western Australia  |  Complete every applicable field</t>
        </is>
      </c>
      <c r="B2" s="2" t="n"/>
      <c r="C2" s="2" t="n"/>
      <c r="D2" s="2" t="n"/>
      <c r="E2" s="2" t="n"/>
      <c r="F2" s="2" t="n"/>
    </row>
    <row r="3">
      <c r="A3" s="2" t="n"/>
      <c r="B3" s="2" t="n"/>
      <c r="C3" s="2" t="n"/>
      <c r="D3" s="2" t="n"/>
      <c r="E3" s="2" t="n"/>
      <c r="F3" s="2" t="n"/>
    </row>
    <row r="4">
      <c r="A4" s="2" t="n"/>
      <c r="B4" s="4" t="inlineStr">
        <is>
          <t>How to use this workbook</t>
        </is>
      </c>
      <c r="C4" s="2" t="n"/>
      <c r="D4" s="2" t="n"/>
      <c r="E4" s="2" t="n"/>
      <c r="F4" s="2" t="n"/>
    </row>
    <row r="5" ht="15" customHeight="1">
      <c r="A5" s="2" t="n"/>
      <c r="B5" s="5" t="inlineStr">
        <is>
          <t>1.  Two people can complete this workbook together. Fill Tab 2 (Partner 1) and Tab 3 (Partner 2).</t>
        </is>
      </c>
      <c r="C5" s="2" t="n"/>
      <c r="D5" s="2" t="n"/>
      <c r="E5" s="2" t="n"/>
      <c r="F5" s="2" t="n"/>
    </row>
    <row r="6" ht="15" customHeight="1">
      <c r="A6" s="2" t="n"/>
      <c r="B6" s="5" t="inlineStr">
        <is>
          <t>2.  Fields shown with red brackets — e.g. [ complete here ] — are awaiting your input.</t>
        </is>
      </c>
      <c r="C6" s="2" t="n"/>
      <c r="D6" s="2" t="n"/>
      <c r="E6" s="2" t="n"/>
      <c r="F6" s="2" t="n"/>
    </row>
    <row r="7" ht="15" customHeight="1">
      <c r="A7" s="2" t="n"/>
      <c r="B7" s="5" t="inlineStr">
        <is>
          <t>3.  Cells with a drop-down arrow restrict answers to valid options — click the arrow to choose.</t>
        </is>
      </c>
      <c r="C7" s="2" t="n"/>
      <c r="D7" s="2" t="n"/>
      <c r="E7" s="2" t="n"/>
      <c r="F7" s="2" t="n"/>
    </row>
    <row r="8" ht="15" customHeight="1">
      <c r="A8" s="2" t="n"/>
      <c r="B8" s="5" t="inlineStr">
        <is>
          <t>4.  Green cells calculate automatically (short names, ages, totals) — do not type over them.</t>
        </is>
      </c>
      <c r="C8" s="2" t="n"/>
      <c r="D8" s="2" t="n"/>
      <c r="E8" s="2" t="n"/>
      <c r="F8" s="2" t="n"/>
    </row>
    <row r="9" ht="15" customHeight="1">
      <c r="A9" s="2" t="n"/>
      <c r="B9" s="5" t="inlineStr">
        <is>
          <t>5.  If a question does not apply, leave it blank or type 'n/a'. If unknown, type 'tba'.</t>
        </is>
      </c>
      <c r="C9" s="2" t="n"/>
      <c r="D9" s="2" t="n"/>
      <c r="E9" s="2" t="n"/>
      <c r="F9" s="2" t="n"/>
    </row>
    <row r="10" ht="15" customHeight="1">
      <c r="A10" s="2" t="n"/>
      <c r="B10" s="5" t="inlineStr">
        <is>
          <t>6.  Set the terminology and names below first — tab headings update automatically.</t>
        </is>
      </c>
      <c r="C10" s="2" t="n"/>
      <c r="D10" s="2" t="n"/>
      <c r="E10" s="2" t="n"/>
      <c r="F10" s="2" t="n"/>
    </row>
    <row r="11" ht="15" customHeight="1">
      <c r="A11" s="2" t="n"/>
      <c r="B11" s="5" t="inlineStr">
        <is>
          <t>7.  Under the Wills Act 1970 (WA) a testator must be 18+ and have testamentary capacity.</t>
        </is>
      </c>
      <c r="C11" s="2" t="n"/>
      <c r="D11" s="2" t="n"/>
      <c r="E11" s="2" t="n"/>
      <c r="F11" s="2" t="n"/>
    </row>
    <row r="12">
      <c r="A12" s="2" t="n"/>
      <c r="B12" s="2" t="n"/>
      <c r="C12" s="2" t="n"/>
      <c r="D12" s="2" t="n"/>
      <c r="E12" s="2" t="n"/>
      <c r="F12" s="2" t="n"/>
    </row>
    <row r="13" ht="20" customHeight="1">
      <c r="A13" s="3" t="inlineStr">
        <is>
          <t>GLOBAL CONFIGURATION</t>
        </is>
      </c>
      <c r="B13" s="2" t="n"/>
      <c r="C13" s="2" t="n"/>
      <c r="D13" s="2" t="n"/>
      <c r="E13" s="2" t="n"/>
      <c r="F13" s="2" t="n"/>
    </row>
    <row r="14">
      <c r="A14" s="2" t="n"/>
      <c r="B14" s="6" t="inlineStr">
        <is>
          <t>Terminology</t>
        </is>
      </c>
      <c r="C14" s="7" t="n"/>
      <c r="D14" s="8" t="inlineStr">
        <is>
          <t>Choose Gender-Neutral or Gendered labelling for tab headings.</t>
        </is>
      </c>
      <c r="E14" s="2" t="n"/>
      <c r="F14" s="2" t="n"/>
    </row>
    <row r="15">
      <c r="A15" s="2" t="n"/>
      <c r="B15" s="6" t="inlineStr">
        <is>
          <t>Partner 1 role (if Gendered)</t>
        </is>
      </c>
      <c r="C15" s="7" t="n"/>
      <c r="D15" s="8" t="inlineStr">
        <is>
          <t>Only used when Terminology = Gendered.</t>
        </is>
      </c>
      <c r="E15" s="2" t="n"/>
      <c r="F15" s="2" t="n"/>
    </row>
    <row r="16">
      <c r="A16" s="2" t="n"/>
      <c r="B16" s="6" t="inlineStr">
        <is>
          <t>Partner 2 role (if Gendered)</t>
        </is>
      </c>
      <c r="C16" s="7" t="n"/>
      <c r="D16" s="2" t="n"/>
      <c r="E16" s="2" t="n"/>
      <c r="F16" s="2" t="n"/>
    </row>
    <row r="17">
      <c r="A17" s="2" t="n"/>
      <c r="B17" s="6" t="inlineStr">
        <is>
          <t>Partner 1 full legal name</t>
        </is>
      </c>
      <c r="C17" s="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Given names + family name </t>
          </r>
          <r>
            <rPr>
              <b val="1"/>
              <color rgb="00FF0000"/>
            </rPr>
            <t>]</t>
          </r>
        </is>
      </c>
      <c r="D17" s="2" t="n"/>
      <c r="E17" s="2" t="n"/>
      <c r="F17" s="2" t="n"/>
    </row>
    <row r="18">
      <c r="A18" s="2" t="n"/>
      <c r="B18" s="6" t="inlineStr">
        <is>
          <t>Partner 2 full legal name</t>
        </is>
      </c>
      <c r="C18" s="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Given names + family name </t>
          </r>
          <r>
            <rPr>
              <b val="1"/>
              <color rgb="00FF0000"/>
            </rPr>
            <t>]</t>
          </r>
        </is>
      </c>
      <c r="D18" s="2" t="n"/>
      <c r="E18" s="2" t="n"/>
      <c r="F18" s="2" t="n"/>
    </row>
    <row r="19">
      <c r="A19" s="2" t="n"/>
      <c r="B19" s="6" t="inlineStr">
        <is>
          <t>Couple's relationship status</t>
        </is>
      </c>
      <c r="C19" s="7" t="n"/>
      <c r="D19" s="8" t="inlineStr">
        <is>
          <t>Q22 — drives blended-family diagnostics on Tab 6.</t>
        </is>
      </c>
      <c r="E19" s="2" t="n"/>
      <c r="F19" s="2" t="n"/>
    </row>
    <row r="20">
      <c r="A20" s="2" t="n"/>
      <c r="B20" s="6" t="inlineStr">
        <is>
          <t>Referred by</t>
        </is>
      </c>
      <c r="C20" s="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referrer / internet / social media </t>
          </r>
          <r>
            <rPr>
              <b val="1"/>
              <color rgb="00FF0000"/>
            </rPr>
            <t>]</t>
          </r>
        </is>
      </c>
      <c r="D20" s="8" t="inlineStr">
        <is>
          <t>Q10.</t>
        </is>
      </c>
      <c r="E20" s="2" t="n"/>
      <c r="F20" s="2" t="n"/>
    </row>
    <row r="21">
      <c r="A21" s="2" t="n"/>
      <c r="B21" s="6" t="inlineStr">
        <is>
          <t>Copy Partner 1 shared alignments to Partner 2?</t>
        </is>
      </c>
      <c r="C21" s="7" t="n"/>
      <c r="D21" s="8" t="inlineStr">
        <is>
          <t>YES auto-fills the shared fiduciary/distribution choices on Tab 3 (marked ▶). Type over any cell to customise.</t>
        </is>
      </c>
      <c r="E21" s="2" t="n"/>
      <c r="F21" s="2" t="n"/>
    </row>
    <row r="22">
      <c r="A22" s="2" t="n"/>
      <c r="B22" s="6" t="inlineStr">
        <is>
          <t>→ Partner 1 display label</t>
        </is>
      </c>
      <c r="C22" s="9">
        <f>IF(C14="Gendered",C15,"Partner 1")</f>
        <v/>
      </c>
      <c r="D22" s="2" t="n"/>
      <c r="E22" s="2" t="n"/>
      <c r="F22" s="2" t="n"/>
    </row>
    <row r="23">
      <c r="A23" s="2" t="n"/>
      <c r="B23" s="6" t="inlineStr">
        <is>
          <t>→ Partner 2 display label</t>
        </is>
      </c>
      <c r="C23" s="9">
        <f>IF(C14="Gendered",C16,"Partner 2")</f>
        <v/>
      </c>
      <c r="D23" s="2" t="n"/>
      <c r="E23" s="2" t="n"/>
      <c r="F23" s="2" t="n"/>
    </row>
    <row r="24">
      <c r="A24" s="2" t="n"/>
      <c r="B24" s="6" t="inlineStr">
        <is>
          <t>→ Partner 1 short name</t>
        </is>
      </c>
      <c r="C24" s="9">
        <f>IF(C17="","",IFERROR(LEFT(TRIM(C17),FIND(" ",TRIM(C17))-1),TRIM(C17)))</f>
        <v/>
      </c>
      <c r="D24" s="2" t="n"/>
      <c r="E24" s="2" t="n"/>
      <c r="F24" s="2" t="n"/>
    </row>
    <row r="25">
      <c r="A25" s="2" t="n"/>
      <c r="B25" s="6" t="inlineStr">
        <is>
          <t>→ Partner 2 short name</t>
        </is>
      </c>
      <c r="C25" s="9">
        <f>IF(C18="","",IFERROR(LEFT(TRIM(C18),FIND(" ",TRIM(C18))-1),TRIM(C18)))</f>
        <v/>
      </c>
      <c r="D25" s="2" t="n"/>
      <c r="E25" s="2" t="n"/>
      <c r="F25" s="2" t="n"/>
    </row>
    <row r="26">
      <c r="A26" s="2" t="n"/>
      <c r="B26" s="2" t="n"/>
      <c r="C26" s="2" t="n"/>
      <c r="D26" s="2" t="n"/>
      <c r="E26" s="2" t="n"/>
      <c r="F26" s="2" t="n"/>
    </row>
    <row r="27" ht="20" customHeight="1">
      <c r="A27" s="3" t="inlineStr">
        <is>
          <t>FEE TRANSPARENCY</t>
        </is>
      </c>
      <c r="B27" s="2" t="n"/>
      <c r="C27" s="2" t="n"/>
      <c r="D27" s="2" t="n"/>
      <c r="E27" s="2" t="n"/>
      <c r="F27" s="2" t="n"/>
    </row>
    <row r="28">
      <c r="A28" s="2" t="n"/>
      <c r="B28" s="10" t="inlineStr">
        <is>
          <t>Simple Will (single)</t>
        </is>
      </c>
      <c r="C28" s="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$ amount </t>
          </r>
          <r>
            <rPr>
              <b val="1"/>
              <color rgb="00FF0000"/>
            </rPr>
            <t>]</t>
          </r>
        </is>
      </c>
      <c r="D28" s="2" t="n"/>
      <c r="E28" s="2" t="n"/>
      <c r="F28" s="2" t="n"/>
    </row>
    <row r="29">
      <c r="A29" s="2" t="n"/>
      <c r="B29" s="10" t="inlineStr">
        <is>
          <t>Mirror Wills (couple)</t>
        </is>
      </c>
      <c r="C29" s="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$ amount </t>
          </r>
          <r>
            <rPr>
              <b val="1"/>
              <color rgb="00FF0000"/>
            </rPr>
            <t>]</t>
          </r>
        </is>
      </c>
      <c r="D29" s="2" t="n"/>
      <c r="E29" s="2" t="n"/>
      <c r="F29" s="2" t="n"/>
    </row>
    <row r="30">
      <c r="A30" s="2" t="n"/>
      <c r="B30" s="10" t="inlineStr">
        <is>
          <t>Testamentary Discretionary Trust Will</t>
        </is>
      </c>
      <c r="C30" s="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$ amount </t>
          </r>
          <r>
            <rPr>
              <b val="1"/>
              <color rgb="00FF0000"/>
            </rPr>
            <t>]</t>
          </r>
        </is>
      </c>
      <c r="D30" s="2" t="n"/>
      <c r="E30" s="2" t="n"/>
      <c r="F30" s="2" t="n"/>
    </row>
    <row r="31">
      <c r="A31" s="2" t="n"/>
      <c r="B31" s="10" t="inlineStr">
        <is>
          <t>EPA / EPG (each)</t>
        </is>
      </c>
      <c r="C31" s="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$ amount </t>
          </r>
          <r>
            <rPr>
              <b val="1"/>
              <color rgb="00FF0000"/>
            </rPr>
            <t>]</t>
          </r>
        </is>
      </c>
      <c r="D31" s="2" t="n"/>
      <c r="E31" s="2" t="n"/>
      <c r="F31" s="2" t="n"/>
    </row>
    <row r="32">
      <c r="A32" s="2" t="n"/>
      <c r="B32" s="10" t="inlineStr">
        <is>
          <t>Advance Health Directive</t>
        </is>
      </c>
      <c r="C32" s="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$ amount </t>
          </r>
          <r>
            <rPr>
              <b val="1"/>
              <color rgb="00FF0000"/>
            </rPr>
            <t>]</t>
          </r>
        </is>
      </c>
      <c r="D32" s="2" t="n"/>
      <c r="E32" s="2" t="n"/>
      <c r="F32" s="2" t="n"/>
    </row>
    <row r="33">
      <c r="A33" s="2" t="n"/>
      <c r="B33" s="10" t="inlineStr">
        <is>
          <t>Estate planning package (all documents)</t>
        </is>
      </c>
      <c r="C33" s="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$ amount </t>
          </r>
          <r>
            <rPr>
              <b val="1"/>
              <color rgb="00FF0000"/>
            </rPr>
            <t>]</t>
          </r>
        </is>
      </c>
      <c r="D33" s="2" t="n"/>
      <c r="E33" s="2" t="n"/>
      <c r="F33" s="2" t="n"/>
    </row>
    <row r="34">
      <c r="A34" s="2" t="n"/>
      <c r="B34" s="11" t="inlineStr">
        <is>
          <t>All fees are fixed and confirmed in your Costs Agreement before work begins.</t>
        </is>
      </c>
      <c r="C34" s="2" t="n"/>
      <c r="D34" s="2" t="n"/>
      <c r="E34" s="2" t="n"/>
      <c r="F34" s="2" t="n"/>
    </row>
    <row r="35">
      <c r="A35" s="2" t="n"/>
      <c r="B35" s="2" t="n"/>
      <c r="C35" s="2" t="n"/>
      <c r="D35" s="2" t="n"/>
      <c r="E35" s="2" t="n"/>
      <c r="F35" s="2" t="n"/>
    </row>
    <row r="36" ht="20" customHeight="1">
      <c r="A36" s="3" t="inlineStr">
        <is>
          <t>SYSTEM CHECK — COMPLETION CHECKLIST</t>
        </is>
      </c>
      <c r="B36" s="2" t="n"/>
      <c r="C36" s="2" t="n"/>
      <c r="D36" s="2" t="n"/>
      <c r="E36" s="2" t="n"/>
      <c r="F36" s="2" t="n"/>
    </row>
    <row r="37">
      <c r="A37" s="2" t="n"/>
      <c r="B37" s="5" t="inlineStr">
        <is>
          <t>Global configuration complete (names, terminology, relationship status)</t>
        </is>
      </c>
      <c r="C37" s="7" t="n"/>
      <c r="D37" s="2" t="n"/>
      <c r="E37" s="2" t="n"/>
      <c r="F37" s="2" t="n"/>
    </row>
    <row r="38">
      <c r="A38" s="2" t="n"/>
      <c r="B38" s="5" t="inlineStr">
        <is>
          <t>Tab 2 — Partner 1 personal, fiduciary and distribution details complete</t>
        </is>
      </c>
      <c r="C38" s="7" t="n"/>
      <c r="D38" s="2" t="n"/>
      <c r="E38" s="2" t="n"/>
      <c r="F38" s="2" t="n"/>
    </row>
    <row r="39">
      <c r="A39" s="2" t="n"/>
      <c r="B39" s="5" t="inlineStr">
        <is>
          <t>Tab 3 — Partner 2 personal, fiduciary and distribution details complete</t>
        </is>
      </c>
      <c r="C39" s="7" t="n"/>
      <c r="D39" s="2" t="n"/>
      <c r="E39" s="2" t="n"/>
      <c r="F39" s="2" t="n"/>
    </row>
    <row r="40">
      <c r="A40" s="2" t="n"/>
      <c r="B40" s="5" t="inlineStr">
        <is>
          <t>Tab 4 — every beneficiary listed; residuary % totals 100 for each Will</t>
        </is>
      </c>
      <c r="C40" s="7" t="n"/>
      <c r="D40" s="2" t="n"/>
      <c r="E40" s="2" t="n"/>
      <c r="F40" s="2" t="n"/>
    </row>
    <row r="41">
      <c r="A41" s="2" t="n"/>
      <c r="B41" s="5" t="inlineStr">
        <is>
          <t>Tab 5 — assets, superannuation (BDBN status) and liabilities recorded</t>
        </is>
      </c>
      <c r="C41" s="7" t="n"/>
      <c r="D41" s="2" t="n"/>
      <c r="E41" s="2" t="n"/>
      <c r="F41" s="2" t="n"/>
    </row>
    <row r="42">
      <c r="A42" s="2" t="n"/>
      <c r="B42" s="5" t="inlineStr">
        <is>
          <t>Tab 6 — blended-family and testamentary trust choices addressed</t>
        </is>
      </c>
      <c r="C42" s="7" t="n"/>
      <c r="D42" s="2" t="n"/>
      <c r="E42" s="2" t="n"/>
      <c r="F42" s="2" t="n"/>
    </row>
    <row r="43">
      <c r="A43" s="2" t="n"/>
      <c r="B43" s="5" t="inlineStr">
        <is>
          <t>Current Wills / prior instructions emailed to info@lawmax.com.au</t>
        </is>
      </c>
      <c r="C43" s="7" t="n"/>
      <c r="D43" s="2" t="n"/>
      <c r="E43" s="2" t="n"/>
      <c r="F43" s="2" t="n"/>
    </row>
    <row r="44">
      <c r="A44" s="2" t="n"/>
      <c r="B44" s="2" t="n"/>
      <c r="C44" s="2" t="n"/>
      <c r="D44" s="2" t="n"/>
      <c r="E44" s="2" t="n"/>
      <c r="F44" s="2" t="n"/>
    </row>
    <row r="45">
      <c r="A45" s="2" t="n"/>
      <c r="B45" s="12" t="inlineStr">
        <is>
          <t>Overall status</t>
        </is>
      </c>
      <c r="C45" s="13">
        <f>IF(COUNTIF(C37:C43,"Yes")=7,"READY FOR REVIEW","INCOMPLETE — "&amp;COUNTIF(C37:C43,"No")+COUNTBLANK(C37:C43)&amp;" item(s) outstanding")</f>
        <v/>
      </c>
      <c r="D45" s="2" t="n"/>
      <c r="E45" s="2" t="n"/>
      <c r="F45" s="2" t="n"/>
    </row>
    <row r="46">
      <c r="A46" s="2" t="n"/>
      <c r="B46" s="2" t="n"/>
      <c r="C46" s="2" t="n"/>
      <c r="D46" s="2" t="n"/>
      <c r="E46" s="2" t="n"/>
      <c r="F46" s="2" t="n"/>
    </row>
    <row r="47" ht="20" customHeight="1">
      <c r="A47" s="3" t="inlineStr">
        <is>
          <t>BUILD SUMMARY — [MISSING] DEPENDENCIES &amp; [SUGGESTED ADDITIONS]</t>
        </is>
      </c>
      <c r="B47" s="2" t="n"/>
      <c r="C47" s="2" t="n"/>
      <c r="D47" s="2" t="n"/>
      <c r="E47" s="2" t="n"/>
      <c r="F47" s="2" t="n"/>
    </row>
    <row r="48">
      <c r="A48" s="2" t="n"/>
      <c r="B48" s="5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>MISSING: Firm fee schedule</t>
          </r>
          <r>
            <rPr>
              <b val="1"/>
              <color rgb="00FF0000"/>
            </rPr>
            <t>]</t>
          </r>
          <r>
            <rPr>
              <rFont val="Arial"/>
              <color rgb="00000000"/>
            </rPr>
            <t xml:space="preserve"> — Fee Transparency amounts left as red-bracket inputs.</t>
          </r>
        </is>
      </c>
      <c r="C48" s="2" t="n"/>
      <c r="D48" s="2" t="n"/>
      <c r="E48" s="2" t="n"/>
      <c r="F48" s="2" t="n"/>
    </row>
    <row r="49">
      <c r="A49" s="2" t="n"/>
      <c r="B49" s="5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>MISSING: Couple's &amp; beneficiaries' legal names/DOBs</t>
          </r>
          <r>
            <rPr>
              <b val="1"/>
              <color rgb="00FF0000"/>
            </rPr>
            <t>]</t>
          </r>
          <r>
            <rPr>
              <rFont val="Arial"/>
              <color rgb="00000000"/>
            </rPr>
            <t xml:space="preserve"> — blank master template by design.</t>
          </r>
        </is>
      </c>
      <c r="C49" s="2" t="n"/>
      <c r="D49" s="2" t="n"/>
      <c r="E49" s="2" t="n"/>
      <c r="F49" s="2" t="n"/>
    </row>
    <row r="50">
      <c r="A50" s="2" t="n"/>
      <c r="B50" s="5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>MISSING: Asset values &amp; BDBN status</t>
          </r>
          <r>
            <rPr>
              <b val="1"/>
              <color rgb="00FF0000"/>
            </rPr>
            <t>]</t>
          </r>
          <r>
            <rPr>
              <rFont val="Arial"/>
              <color rgb="00000000"/>
            </rPr>
            <t xml:space="preserve"> — client to complete on Tab 5.</t>
          </r>
        </is>
      </c>
      <c r="C50" s="2" t="n"/>
      <c r="D50" s="2" t="n"/>
      <c r="E50" s="2" t="n"/>
      <c r="F50" s="2" t="n"/>
    </row>
    <row r="51">
      <c r="A51" s="2" t="n"/>
      <c r="B51" s="5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>SUGGESTED</t>
          </r>
          <r>
            <rPr>
              <b val="1"/>
              <color rgb="00FF0000"/>
            </rPr>
            <t>]</t>
          </r>
          <r>
            <rPr>
              <rFont val="Arial"/>
              <color rgb="00000000"/>
            </rPr>
            <t xml:space="preserve"> Tab 1 short-name formulas — first given name only, per convention.</t>
          </r>
        </is>
      </c>
      <c r="C51" s="2" t="n"/>
      <c r="D51" s="2" t="n"/>
      <c r="E51" s="2" t="n"/>
      <c r="F51" s="2" t="n"/>
    </row>
    <row r="52">
      <c r="A52" s="2" t="n"/>
      <c r="B52" s="5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>SUGGESTED</t>
          </r>
          <r>
            <rPr>
              <b val="1"/>
              <color rgb="00FF0000"/>
            </rPr>
            <t>]</t>
          </r>
          <r>
            <rPr>
              <rFont val="Arial"/>
              <color rgb="00000000"/>
            </rPr>
            <t xml:space="preserve"> Tab 1 → Tab 2/3 dynamic headings driven by Terminology + Role.</t>
          </r>
        </is>
      </c>
      <c r="C52" s="2" t="n"/>
      <c r="D52" s="2" t="n"/>
      <c r="E52" s="2" t="n"/>
      <c r="F52" s="2" t="n"/>
    </row>
    <row r="53">
      <c r="A53" s="2" t="n"/>
      <c r="B53" s="5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>SUGGESTED</t>
          </r>
          <r>
            <rPr>
              <b val="1"/>
              <color rgb="00FF0000"/>
            </rPr>
            <t>]</t>
          </r>
          <r>
            <rPr>
              <rFont val="Arial"/>
              <color rgb="00000000"/>
            </rPr>
            <t xml:space="preserve"> Copy-toggle mirror formulas (▶ fields) — shared fiduciary/distribution choices.</t>
          </r>
        </is>
      </c>
      <c r="C53" s="2" t="n"/>
      <c r="D53" s="2" t="n"/>
      <c r="E53" s="2" t="n"/>
      <c r="F53" s="2" t="n"/>
    </row>
    <row r="54">
      <c r="A54" s="2" t="n"/>
      <c r="B54" s="5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>SUGGESTED</t>
          </r>
          <r>
            <rPr>
              <b val="1"/>
              <color rgb="00FF0000"/>
            </rPr>
            <t>]</t>
          </r>
          <r>
            <rPr>
              <rFont val="Arial"/>
              <color rgb="00000000"/>
            </rPr>
            <t xml:space="preserve"> Tab 2/3 age check flags any testator under 18 (Wills Act 1970 (WA)).</t>
          </r>
        </is>
      </c>
      <c r="C54" s="2" t="n"/>
      <c r="D54" s="2" t="n"/>
      <c r="E54" s="2" t="n"/>
      <c r="F54" s="2" t="n"/>
    </row>
    <row r="55">
      <c r="A55" s="2" t="n"/>
      <c r="B55" s="5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>SUGGESTED</t>
          </r>
          <r>
            <rPr>
              <b val="1"/>
              <color rgb="00FF0000"/>
            </rPr>
            <t>]</t>
          </r>
          <r>
            <rPr>
              <rFont val="Arial"/>
              <color rgb="00000000"/>
            </rPr>
            <t xml:space="preserve"> Tab 4 residuary % validation flags any Will not totalling 100%.</t>
          </r>
        </is>
      </c>
      <c r="C55" s="2" t="n"/>
      <c r="D55" s="2" t="n"/>
      <c r="E55" s="2" t="n"/>
      <c r="F55" s="2" t="n"/>
    </row>
    <row r="56">
      <c r="A56" s="2" t="n"/>
      <c r="B56" s="5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>SUGGESTED</t>
          </r>
          <r>
            <rPr>
              <b val="1"/>
              <color rgb="00FF0000"/>
            </rPr>
            <t>]</t>
          </r>
          <r>
            <rPr>
              <rFont val="Arial"/>
              <color rgb="00000000"/>
            </rPr>
            <t xml:space="preserve"> Tab 5 estate summary — Net estate = assets − liabilities across all sections.</t>
          </r>
        </is>
      </c>
      <c r="C56" s="2" t="n"/>
      <c r="D56" s="2" t="n"/>
      <c r="E56" s="2" t="n"/>
      <c r="F56" s="2" t="n"/>
    </row>
    <row r="57">
      <c r="A57" s="2" t="n"/>
      <c r="B57" s="5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>SUGGESTED</t>
          </r>
          <r>
            <rPr>
              <b val="1"/>
              <color rgb="00FF0000"/>
            </rPr>
            <t>]</t>
          </r>
          <r>
            <rPr>
              <rFont val="Arial"/>
              <color rgb="00000000"/>
            </rPr>
            <t xml:space="preserve"> Tab 6 blended-family &amp; TDT flags trigger from Yes/No diagnostics.</t>
          </r>
        </is>
      </c>
      <c r="C57" s="2" t="n"/>
      <c r="D57" s="2" t="n"/>
      <c r="E57" s="2" t="n"/>
      <c r="F57" s="2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0" formatRows="1" sort="1"/>
  <mergeCells count="36">
    <mergeCell ref="B7:F7"/>
    <mergeCell ref="B54:F54"/>
    <mergeCell ref="D41:F41"/>
    <mergeCell ref="A27:F27"/>
    <mergeCell ref="B56:F56"/>
    <mergeCell ref="D43:F43"/>
    <mergeCell ref="B52:F52"/>
    <mergeCell ref="A2:F2"/>
    <mergeCell ref="A47:F47"/>
    <mergeCell ref="D37:F37"/>
    <mergeCell ref="B48:F48"/>
    <mergeCell ref="B11:F11"/>
    <mergeCell ref="B8:F8"/>
    <mergeCell ref="D39:F39"/>
    <mergeCell ref="D15:F15"/>
    <mergeCell ref="B57:F57"/>
    <mergeCell ref="D42:F42"/>
    <mergeCell ref="B53:F53"/>
    <mergeCell ref="D38:F38"/>
    <mergeCell ref="D14:F14"/>
    <mergeCell ref="A13:F13"/>
    <mergeCell ref="B34:F34"/>
    <mergeCell ref="B10:F10"/>
    <mergeCell ref="D20:F20"/>
    <mergeCell ref="B9:F9"/>
    <mergeCell ref="B49:F49"/>
    <mergeCell ref="D19:F19"/>
    <mergeCell ref="B55:F55"/>
    <mergeCell ref="B6:F6"/>
    <mergeCell ref="A36:F36"/>
    <mergeCell ref="A1:F1"/>
    <mergeCell ref="B5:F5"/>
    <mergeCell ref="D40:F40"/>
    <mergeCell ref="B51:F51"/>
    <mergeCell ref="D21:F21"/>
    <mergeCell ref="B50:F50"/>
  </mergeCells>
  <conditionalFormatting sqref="C45">
    <cfRule type="expression" priority="1" dxfId="0">
      <formula>C45="READY FOR REVIEW"</formula>
    </cfRule>
  </conditionalFormatting>
  <dataValidations count="5">
    <dataValidation sqref="C14" showDropDown="0" showInputMessage="0" showErrorMessage="0" allowBlank="1" type="list">
      <formula1>='Lists'!$K$2:$K$3</formula1>
    </dataValidation>
    <dataValidation sqref="C15 C16" showDropDown="0" showInputMessage="0" showErrorMessage="0" allowBlank="1" type="list">
      <formula1>='Lists'!$L$2:$L$5</formula1>
    </dataValidation>
    <dataValidation sqref="C19" showDropDown="0" showInputMessage="0" showErrorMessage="0" allowBlank="1" type="list">
      <formula1>='Lists'!$B$2:$B$9</formula1>
    </dataValidation>
    <dataValidation sqref="C21" showDropDown="0" showInputMessage="0" showErrorMessage="0" allowBlank="1" type="list">
      <formula1>='Lists'!$O$2:$O$3</formula1>
    </dataValidation>
    <dataValidation sqref="C37 C38 C39 C40 C41 C42 C43" showDropDown="0" showInputMessage="0" showErrorMessage="0" allowBlank="1" type="list">
      <formula1>='Lists'!$G$2:$G$3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8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" customWidth="1" min="1" max="1"/>
    <col width="38" customWidth="1" min="2" max="2"/>
    <col width="46" customWidth="1" min="3" max="3"/>
    <col width="24" customWidth="1" min="4" max="4"/>
    <col width="44" customWidth="1" min="5" max="5"/>
  </cols>
  <sheetData>
    <row r="1" ht="30" customHeight="1">
      <c r="A1" s="14">
        <f>"Estate Planning Instructions — "&amp;'1. Instructions &amp; Setup'!C22&amp;IF('1. Instructions &amp; Setup'!C24="",""," ("&amp;'1. Instructions &amp; Setup'!C24&amp;")")</f>
        <v/>
      </c>
      <c r="B1" s="2" t="n"/>
      <c r="C1" s="2" t="n"/>
      <c r="D1" s="2" t="n"/>
      <c r="E1" s="2" t="n"/>
    </row>
    <row r="2">
      <c r="A2" s="15" t="inlineStr">
        <is>
          <t>Complete every applicable field. Red-bracketed cells await input; green cells calculate.</t>
        </is>
      </c>
      <c r="B2" s="2" t="n"/>
      <c r="C2" s="2" t="n"/>
      <c r="D2" s="2" t="n"/>
      <c r="E2" s="2" t="n"/>
    </row>
    <row r="3">
      <c r="A3" s="2" t="n"/>
      <c r="B3" s="2" t="n"/>
      <c r="C3" s="2" t="n"/>
      <c r="D3" s="2" t="n"/>
      <c r="E3" s="2" t="n"/>
    </row>
    <row r="4" ht="20" customHeight="1">
      <c r="A4" s="3" t="inlineStr">
        <is>
          <t>A.  PERSONAL &amp; CAPACITY</t>
        </is>
      </c>
      <c r="B4" s="2" t="n"/>
      <c r="C4" s="2" t="n"/>
      <c r="D4" s="2" t="n"/>
      <c r="E4" s="2" t="n"/>
    </row>
    <row r="5">
      <c r="A5" s="2" t="n"/>
      <c r="B5" s="16" t="inlineStr">
        <is>
          <t>Given names *</t>
        </is>
      </c>
      <c r="C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given names </t>
          </r>
          <r>
            <rPr>
              <b val="1"/>
              <color rgb="00FF0000"/>
            </rPr>
            <t>]</t>
          </r>
        </is>
      </c>
      <c r="D5" s="2" t="n"/>
      <c r="E5" s="2" t="n"/>
    </row>
    <row r="6">
      <c r="A6" s="2" t="n"/>
      <c r="B6" s="16" t="inlineStr">
        <is>
          <t>Family name *</t>
        </is>
      </c>
      <c r="C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surname </t>
          </r>
          <r>
            <rPr>
              <b val="1"/>
              <color rgb="00FF0000"/>
            </rPr>
            <t>]</t>
          </r>
        </is>
      </c>
      <c r="D6" s="2" t="n"/>
      <c r="E6" s="2" t="n"/>
    </row>
    <row r="7">
      <c r="A7" s="2" t="n"/>
      <c r="B7" s="12" t="inlineStr">
        <is>
          <t>→ Short reference name</t>
        </is>
      </c>
      <c r="C7" s="9">
        <f>IF(C5="","",IFERROR(LEFT(TRIM(C5),FIND(" ",TRIM(C5))-1),TRIM(C5)))</f>
        <v/>
      </c>
      <c r="D7" s="2" t="n"/>
      <c r="E7" s="2" t="n"/>
    </row>
    <row r="8">
      <c r="A8" s="2" t="n"/>
      <c r="B8" s="16" t="inlineStr">
        <is>
          <t>Mobile *</t>
        </is>
      </c>
      <c r="C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/ phone </t>
          </r>
          <r>
            <rPr>
              <b val="1"/>
              <color rgb="00FF0000"/>
            </rPr>
            <t>]</t>
          </r>
        </is>
      </c>
      <c r="D8" s="2" t="n"/>
      <c r="E8" s="2" t="n"/>
    </row>
    <row r="9">
      <c r="A9" s="2" t="n"/>
      <c r="B9" s="16" t="inlineStr">
        <is>
          <t>Email *</t>
        </is>
      </c>
      <c r="C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9" s="2" t="n"/>
      <c r="E9" s="2" t="n"/>
    </row>
    <row r="10">
      <c r="A10" s="2" t="n"/>
      <c r="B10" s="16" t="inlineStr">
        <is>
          <t>Home address *</t>
        </is>
      </c>
      <c r="C1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residential address </t>
          </r>
          <r>
            <rPr>
              <b val="1"/>
              <color rgb="00FF0000"/>
            </rPr>
            <t>]</t>
          </r>
        </is>
      </c>
      <c r="D10" s="2" t="n"/>
      <c r="E10" s="2" t="n"/>
    </row>
    <row r="11">
      <c r="A11" s="2" t="n"/>
      <c r="B11" s="16" t="inlineStr">
        <is>
          <t>Occupation *</t>
        </is>
      </c>
      <c r="C1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occupation </t>
          </r>
          <r>
            <rPr>
              <b val="1"/>
              <color rgb="00FF0000"/>
            </rPr>
            <t>]</t>
          </r>
        </is>
      </c>
      <c r="D11" s="2" t="n"/>
      <c r="E11" s="2" t="n"/>
    </row>
    <row r="12">
      <c r="A12" s="2" t="n"/>
      <c r="B12" s="16" t="inlineStr">
        <is>
          <t>Date of birth</t>
        </is>
      </c>
      <c r="C12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e.g. 7 January 1975 </t>
          </r>
          <r>
            <rPr>
              <b val="1"/>
              <color rgb="00FF0000"/>
            </rPr>
            <t>]</t>
          </r>
        </is>
      </c>
      <c r="D12" s="2" t="n"/>
      <c r="E12" s="8" t="inlineStr">
        <is>
          <t>Enter a real date for the age check to work.</t>
        </is>
      </c>
    </row>
    <row r="13">
      <c r="A13" s="2" t="n"/>
      <c r="B13" s="12" t="inlineStr">
        <is>
          <t>→ Age / capacity check</t>
        </is>
      </c>
      <c r="C13" s="9">
        <f>IF(C12="","",IFERROR(IF(DATEDIF(C12,TODAY(),"Y")&gt;=18,DATEDIF(C12,TODAY(),"Y")&amp;" — 18+ OK","UNDER 18 — cannot make a Will"),"Enter a valid date"))</f>
        <v/>
      </c>
      <c r="D13" s="2" t="n"/>
      <c r="E13" s="2" t="n"/>
    </row>
    <row r="14">
      <c r="A14" s="2" t="n"/>
      <c r="B14" s="16" t="inlineStr">
        <is>
          <t>Birth place *</t>
        </is>
      </c>
      <c r="C14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town &amp; country </t>
          </r>
          <r>
            <rPr>
              <b val="1"/>
              <color rgb="00FF0000"/>
            </rPr>
            <t>]</t>
          </r>
        </is>
      </c>
      <c r="D14" s="2" t="n"/>
      <c r="E14" s="2" t="n"/>
    </row>
    <row r="15">
      <c r="A15" s="2" t="n"/>
      <c r="B15" s="16" t="inlineStr">
        <is>
          <t>Residency *</t>
        </is>
      </c>
      <c r="C15" s="17" t="n"/>
      <c r="D15" s="2" t="n"/>
      <c r="E15" s="2" t="n"/>
    </row>
    <row r="16" ht="20" customHeight="1">
      <c r="A16" s="3" t="inlineStr">
        <is>
          <t>B.  FIDUCIARIES — EXECUTORS &amp; GUARDIANS</t>
        </is>
      </c>
      <c r="B16" s="2" t="n"/>
      <c r="C16" s="2" t="n"/>
      <c r="D16" s="2" t="n"/>
      <c r="E16" s="2" t="n"/>
    </row>
    <row r="17">
      <c r="A17" s="2" t="n"/>
      <c r="B17" s="16" t="inlineStr">
        <is>
          <t>Executor(s) — full legal name &amp; relationship *</t>
        </is>
      </c>
      <c r="C1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&amp; relationship — most people name their partner </t>
          </r>
          <r>
            <rPr>
              <b val="1"/>
              <color rgb="00FF0000"/>
            </rPr>
            <t>]</t>
          </r>
        </is>
      </c>
      <c r="D17" s="2" t="n"/>
      <c r="E17" s="2" t="n"/>
    </row>
    <row r="18">
      <c r="A18" s="2" t="n"/>
      <c r="B18" s="16" t="inlineStr">
        <is>
          <t>Substitute executor(s) — name &amp; relationship</t>
        </is>
      </c>
      <c r="C1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&amp; relationship — preferably WA/Australia </t>
          </r>
          <r>
            <rPr>
              <b val="1"/>
              <color rgb="00FF0000"/>
            </rPr>
            <t>]</t>
          </r>
        </is>
      </c>
      <c r="D18" s="2" t="n"/>
      <c r="E18" s="2" t="n"/>
    </row>
    <row r="19">
      <c r="A19" s="2" t="n"/>
      <c r="B19" s="16" t="inlineStr">
        <is>
          <t>▶ When substitute executor(s) act</t>
        </is>
      </c>
      <c r="C19" s="17" t="n"/>
      <c r="D19" s="2" t="n"/>
      <c r="E19" s="2" t="n"/>
    </row>
    <row r="20">
      <c r="A20" s="2" t="n"/>
      <c r="B20" s="16" t="inlineStr">
        <is>
          <t>▶ Guardian(s) of minor children — name &amp; relationship</t>
        </is>
      </c>
      <c r="C2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&amp; relationship — preferably WA/Australia </t>
          </r>
          <r>
            <rPr>
              <b val="1"/>
              <color rgb="00FF0000"/>
            </rPr>
            <t>]</t>
          </r>
        </is>
      </c>
      <c r="D20" s="2" t="n"/>
      <c r="E20" s="2" t="n"/>
    </row>
    <row r="21">
      <c r="A21" s="2" t="n"/>
      <c r="B21" s="16" t="inlineStr">
        <is>
          <t>▶ Substitute / backup guardian</t>
        </is>
      </c>
      <c r="C2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&amp; relationship </t>
          </r>
          <r>
            <rPr>
              <b val="1"/>
              <color rgb="00FF0000"/>
            </rPr>
            <t>]</t>
          </r>
        </is>
      </c>
      <c r="D21" s="2" t="n"/>
      <c r="E21" s="2" t="n"/>
    </row>
    <row r="22" ht="20" customHeight="1">
      <c r="A22" s="3" t="inlineStr">
        <is>
          <t>C.  DISTRIBUTION OF ESTATE</t>
        </is>
      </c>
      <c r="B22" s="2" t="n"/>
      <c r="C22" s="2" t="n"/>
      <c r="D22" s="2" t="n"/>
      <c r="E22" s="2" t="n"/>
    </row>
    <row r="23">
      <c r="A23" s="2" t="n"/>
      <c r="B23" s="16" t="inlineStr">
        <is>
          <t>Specific gifts (money / items)</t>
        </is>
      </c>
      <c r="C23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gift → recipient full name &amp; relationship, or leave blank </t>
          </r>
          <r>
            <rPr>
              <b val="1"/>
              <color rgb="00FF0000"/>
            </rPr>
            <t>]</t>
          </r>
        </is>
      </c>
      <c r="D23" s="2" t="n"/>
      <c r="E23" s="2" t="n"/>
    </row>
    <row r="24">
      <c r="A24" s="2" t="n"/>
      <c r="B24" s="16" t="inlineStr">
        <is>
          <t>Personal items — division *</t>
        </is>
      </c>
      <c r="C24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recipients (failing spouse) of jewellery/collectibles/sentimental items </t>
          </r>
          <r>
            <rPr>
              <b val="1"/>
              <color rgb="00FF0000"/>
            </rPr>
            <t>]</t>
          </r>
        </is>
      </c>
      <c r="D24" s="2" t="n"/>
      <c r="E24" s="2" t="n"/>
    </row>
    <row r="25">
      <c r="A25" s="2" t="n"/>
      <c r="B25" s="16" t="inlineStr">
        <is>
          <t>Heirs / residuary estate *</t>
        </is>
      </c>
      <c r="C2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heir full name, % share &amp; relationship — or spouse as sole heir </t>
          </r>
          <r>
            <rPr>
              <b val="1"/>
              <color rgb="00FF0000"/>
            </rPr>
            <t>]</t>
          </r>
        </is>
      </c>
      <c r="D25" s="2" t="n"/>
      <c r="E25" s="8" t="inlineStr">
        <is>
          <t>Detail each beneficiary and % on Tab 4 (must total 100).</t>
        </is>
      </c>
    </row>
    <row r="26">
      <c r="A26" s="2" t="n"/>
      <c r="B26" s="16" t="inlineStr">
        <is>
          <t>Substitute heir(s) *</t>
        </is>
      </c>
      <c r="C2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backup heirs, % share &amp; relationship — e.g. children equally </t>
          </r>
          <r>
            <rPr>
              <b val="1"/>
              <color rgb="00FF0000"/>
            </rPr>
            <t>]</t>
          </r>
        </is>
      </c>
      <c r="D26" s="2" t="n"/>
      <c r="E26" s="2" t="n"/>
    </row>
    <row r="27">
      <c r="A27" s="2" t="n"/>
      <c r="B27" s="16" t="inlineStr">
        <is>
          <t>▶ Further substitution rule *</t>
        </is>
      </c>
      <c r="C27" s="17" t="n"/>
      <c r="D27" s="2" t="n"/>
      <c r="E27" s="2" t="n"/>
    </row>
    <row r="28">
      <c r="A28" s="2" t="n"/>
      <c r="B28" s="16" t="inlineStr">
        <is>
          <t>▶ Family extinction (no surviving issue) *</t>
        </is>
      </c>
      <c r="C28" s="17" t="n"/>
      <c r="D28" s="2" t="n"/>
      <c r="E28" s="2" t="n"/>
    </row>
    <row r="29">
      <c r="A29" s="2" t="n"/>
      <c r="B29" s="16" t="inlineStr">
        <is>
          <t>▶ Beneficiary eligibility (vesting) age *</t>
        </is>
      </c>
      <c r="C29" s="17" t="n"/>
      <c r="D29" s="2" t="n"/>
      <c r="E29" s="8" t="inlineStr">
        <is>
          <t>Default at law is 18 (after 30-day survivorship).</t>
        </is>
      </c>
    </row>
    <row r="30">
      <c r="A30" s="2" t="n"/>
      <c r="B30" s="16" t="inlineStr">
        <is>
          <t>Excluded immediate family (+ reasons)</t>
        </is>
      </c>
      <c r="C3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name, relationship &amp; reason, or n/a </t>
          </r>
          <r>
            <rPr>
              <b val="1"/>
              <color rgb="00FF0000"/>
            </rPr>
            <t>]</t>
          </r>
        </is>
      </c>
      <c r="D30" s="2" t="n"/>
      <c r="E30" s="8" t="inlineStr">
        <is>
          <t>*** NOTE: Exclusions invite Family Provision Act 1972 (WA) claims — take detailed instructions.</t>
        </is>
      </c>
    </row>
    <row r="31">
      <c r="A31" s="2" t="n"/>
      <c r="B31" s="16" t="inlineStr">
        <is>
          <t>Superannuation — BDBN details *</t>
        </is>
      </c>
      <c r="C3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fund, beneficiaries &amp; % shares </t>
          </r>
          <r>
            <rPr>
              <b val="1"/>
              <color rgb="00FF0000"/>
            </rPr>
            <t>]</t>
          </r>
        </is>
      </c>
      <c r="D31" s="2" t="n"/>
      <c r="E31" s="8" t="inlineStr">
        <is>
          <t>Confirm whether super is an estate asset.</t>
        </is>
      </c>
    </row>
    <row r="32">
      <c r="A32" s="2" t="n"/>
      <c r="B32" s="16" t="inlineStr">
        <is>
          <t>Superannuation — BDBN status</t>
        </is>
      </c>
      <c r="C32" s="17" t="n"/>
      <c r="D32" s="2" t="n"/>
      <c r="E32" s="2" t="n"/>
    </row>
    <row r="33" ht="20" customHeight="1">
      <c r="A33" s="3" t="inlineStr">
        <is>
          <t>D.  FUNERAL &amp; BODY WISHES</t>
        </is>
      </c>
      <c r="B33" s="2" t="n"/>
      <c r="C33" s="2" t="n"/>
      <c r="D33" s="2" t="n"/>
      <c r="E33" s="2" t="n"/>
    </row>
    <row r="34">
      <c r="A34" s="2" t="n"/>
      <c r="B34" s="16" t="inlineStr">
        <is>
          <t>▶ Funeral / body wish</t>
        </is>
      </c>
      <c r="C34" s="17" t="n"/>
      <c r="D34" s="2" t="n"/>
      <c r="E34" s="8" t="inlineStr">
        <is>
          <t>Optional. Multiple wishes — note in Special Instructions.</t>
        </is>
      </c>
    </row>
    <row r="35" ht="20" customHeight="1">
      <c r="A35" s="3" t="inlineStr">
        <is>
          <t>E.  ENDURING POWER OF ATTORNEY (financial/legal)</t>
        </is>
      </c>
      <c r="B35" s="2" t="n"/>
      <c r="C35" s="2" t="n"/>
      <c r="D35" s="2" t="n"/>
      <c r="E35" s="2" t="n"/>
    </row>
    <row r="36">
      <c r="A36" s="2" t="n"/>
      <c r="B36" s="16" t="inlineStr">
        <is>
          <t>Make an EPA? *</t>
        </is>
      </c>
      <c r="C36" s="17" t="n"/>
      <c r="D36" s="2" t="n"/>
      <c r="E36" s="2" t="n"/>
    </row>
    <row r="37">
      <c r="A37" s="2" t="n"/>
      <c r="B37" s="16" t="inlineStr">
        <is>
          <t>Attorney 1 — full legal name</t>
        </is>
      </c>
      <c r="C3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37" s="2" t="n"/>
      <c r="E37" s="2" t="n"/>
    </row>
    <row r="38">
      <c r="A38" s="2" t="n"/>
      <c r="B38" s="16" t="inlineStr">
        <is>
          <t>Attorney 1 — residential address</t>
        </is>
      </c>
      <c r="C3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38" s="2" t="n"/>
      <c r="E38" s="2" t="n"/>
    </row>
    <row r="39">
      <c r="A39" s="2" t="n"/>
      <c r="B39" s="16" t="inlineStr">
        <is>
          <t>Attorney 1 — mobile</t>
        </is>
      </c>
      <c r="C3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39" s="2" t="n"/>
      <c r="E39" s="2" t="n"/>
    </row>
    <row r="40">
      <c r="A40" s="2" t="n"/>
      <c r="B40" s="16" t="inlineStr">
        <is>
          <t>Attorney 1 — email</t>
        </is>
      </c>
      <c r="C4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40" s="2" t="n"/>
      <c r="E40" s="2" t="n"/>
    </row>
    <row r="41">
      <c r="A41" s="2" t="n"/>
      <c r="B41" s="16" t="inlineStr">
        <is>
          <t>Attorney 2 (joint, optional) — full legal name</t>
        </is>
      </c>
      <c r="C4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41" s="2" t="n"/>
      <c r="E41" s="2" t="n"/>
    </row>
    <row r="42">
      <c r="A42" s="2" t="n"/>
      <c r="B42" s="16" t="inlineStr">
        <is>
          <t>Attorney 2 (joint, optional) — residential address</t>
        </is>
      </c>
      <c r="C42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42" s="2" t="n"/>
      <c r="E42" s="2" t="n"/>
    </row>
    <row r="43">
      <c r="A43" s="2" t="n"/>
      <c r="B43" s="16" t="inlineStr">
        <is>
          <t>Attorney 2 (joint, optional) — mobile</t>
        </is>
      </c>
      <c r="C43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43" s="2" t="n"/>
      <c r="E43" s="2" t="n"/>
    </row>
    <row r="44">
      <c r="A44" s="2" t="n"/>
      <c r="B44" s="16" t="inlineStr">
        <is>
          <t>Attorney 2 (joint, optional) — email</t>
        </is>
      </c>
      <c r="C44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44" s="2" t="n"/>
      <c r="E44" s="2" t="n"/>
    </row>
    <row r="45">
      <c r="A45" s="2" t="n"/>
      <c r="B45" s="16" t="inlineStr">
        <is>
          <t>Substitute attorney — full legal name</t>
        </is>
      </c>
      <c r="C4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45" s="2" t="n"/>
      <c r="E45" s="2" t="n"/>
    </row>
    <row r="46">
      <c r="A46" s="2" t="n"/>
      <c r="B46" s="16" t="inlineStr">
        <is>
          <t>Substitute attorney — residential address</t>
        </is>
      </c>
      <c r="C4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46" s="2" t="n"/>
      <c r="E46" s="2" t="n"/>
    </row>
    <row r="47">
      <c r="A47" s="2" t="n"/>
      <c r="B47" s="16" t="inlineStr">
        <is>
          <t>Substitute attorney — mobile</t>
        </is>
      </c>
      <c r="C4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47" s="2" t="n"/>
      <c r="E47" s="2" t="n"/>
    </row>
    <row r="48">
      <c r="A48" s="2" t="n"/>
      <c r="B48" s="16" t="inlineStr">
        <is>
          <t>Substitute attorney — email</t>
        </is>
      </c>
      <c r="C4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48" s="2" t="n"/>
      <c r="E48" s="2" t="n"/>
    </row>
    <row r="49" ht="20" customHeight="1">
      <c r="A49" s="3" t="inlineStr">
        <is>
          <t>F.  ENDURING POWER OF GUARDIANSHIP (lifestyle/health)</t>
        </is>
      </c>
      <c r="B49" s="2" t="n"/>
      <c r="C49" s="2" t="n"/>
      <c r="D49" s="2" t="n"/>
      <c r="E49" s="2" t="n"/>
    </row>
    <row r="50">
      <c r="A50" s="2" t="n"/>
      <c r="B50" s="16" t="inlineStr">
        <is>
          <t>Make an EPG? *</t>
        </is>
      </c>
      <c r="C50" s="17" t="n"/>
      <c r="D50" s="2" t="n"/>
      <c r="E50" s="2" t="n"/>
    </row>
    <row r="51">
      <c r="A51" s="2" t="n"/>
      <c r="B51" s="16" t="inlineStr">
        <is>
          <t>Carer 1 — full legal name</t>
        </is>
      </c>
      <c r="C5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51" s="2" t="n"/>
      <c r="E51" s="2" t="n"/>
    </row>
    <row r="52">
      <c r="A52" s="2" t="n"/>
      <c r="B52" s="16" t="inlineStr">
        <is>
          <t>Carer 1 — residential address</t>
        </is>
      </c>
      <c r="C52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52" s="2" t="n"/>
      <c r="E52" s="2" t="n"/>
    </row>
    <row r="53">
      <c r="A53" s="2" t="n"/>
      <c r="B53" s="16" t="inlineStr">
        <is>
          <t>Carer 1 — mobile</t>
        </is>
      </c>
      <c r="C53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53" s="2" t="n"/>
      <c r="E53" s="2" t="n"/>
    </row>
    <row r="54">
      <c r="A54" s="2" t="n"/>
      <c r="B54" s="16" t="inlineStr">
        <is>
          <t>Carer 1 — email</t>
        </is>
      </c>
      <c r="C54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54" s="2" t="n"/>
      <c r="E54" s="2" t="n"/>
    </row>
    <row r="55">
      <c r="A55" s="2" t="n"/>
      <c r="B55" s="16" t="inlineStr">
        <is>
          <t>Carer 2 (joint, optional) — full legal name</t>
        </is>
      </c>
      <c r="C5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55" s="2" t="n"/>
      <c r="E55" s="2" t="n"/>
    </row>
    <row r="56">
      <c r="A56" s="2" t="n"/>
      <c r="B56" s="16" t="inlineStr">
        <is>
          <t>Carer 2 (joint, optional) — residential address</t>
        </is>
      </c>
      <c r="C5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56" s="2" t="n"/>
      <c r="E56" s="2" t="n"/>
    </row>
    <row r="57">
      <c r="A57" s="2" t="n"/>
      <c r="B57" s="16" t="inlineStr">
        <is>
          <t>Carer 2 (joint, optional) — mobile</t>
        </is>
      </c>
      <c r="C5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57" s="2" t="n"/>
      <c r="E57" s="2" t="n"/>
    </row>
    <row r="58">
      <c r="A58" s="2" t="n"/>
      <c r="B58" s="16" t="inlineStr">
        <is>
          <t>Carer 2 (joint, optional) — email</t>
        </is>
      </c>
      <c r="C5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58" s="2" t="n"/>
      <c r="E58" s="2" t="n"/>
    </row>
    <row r="59">
      <c r="A59" s="2" t="n"/>
      <c r="B59" s="16" t="inlineStr">
        <is>
          <t>Substitute carer — full legal name</t>
        </is>
      </c>
      <c r="C5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59" s="2" t="n"/>
      <c r="E59" s="2" t="n"/>
    </row>
    <row r="60">
      <c r="A60" s="2" t="n"/>
      <c r="B60" s="16" t="inlineStr">
        <is>
          <t>Substitute carer — residential address</t>
        </is>
      </c>
      <c r="C6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60" s="2" t="n"/>
      <c r="E60" s="2" t="n"/>
    </row>
    <row r="61">
      <c r="A61" s="2" t="n"/>
      <c r="B61" s="16" t="inlineStr">
        <is>
          <t>Substitute carer — mobile</t>
        </is>
      </c>
      <c r="C6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61" s="2" t="n"/>
      <c r="E61" s="2" t="n"/>
    </row>
    <row r="62">
      <c r="A62" s="2" t="n"/>
      <c r="B62" s="16" t="inlineStr">
        <is>
          <t>Substitute carer — email</t>
        </is>
      </c>
      <c r="C62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62" s="2" t="n"/>
      <c r="E62" s="2" t="n"/>
    </row>
    <row r="63" ht="20" customHeight="1">
      <c r="A63" s="3" t="inlineStr">
        <is>
          <t>G.  ADVANCE HEALTH DIRECTIVE</t>
        </is>
      </c>
      <c r="B63" s="2" t="n"/>
      <c r="C63" s="2" t="n"/>
      <c r="D63" s="2" t="n"/>
      <c r="E63" s="2" t="n"/>
    </row>
    <row r="64">
      <c r="A64" s="2" t="n"/>
      <c r="B64" s="16" t="inlineStr">
        <is>
          <t>Make an AHD? *</t>
        </is>
      </c>
      <c r="C64" s="17" t="n"/>
      <c r="D64" s="2" t="n"/>
      <c r="E64" s="8" t="inlineStr">
        <is>
          <t>States wishes on life-support treatment if you lose capacity.</t>
        </is>
      </c>
    </row>
    <row r="65" ht="20" customHeight="1">
      <c r="A65" s="3" t="inlineStr">
        <is>
          <t>H.  DIGITAL ASSETS</t>
        </is>
      </c>
      <c r="B65" s="2" t="n"/>
      <c r="C65" s="2" t="n"/>
      <c r="D65" s="2" t="n"/>
      <c r="E65" s="2" t="n"/>
    </row>
    <row r="66">
      <c r="A66" s="2" t="n"/>
      <c r="B66" s="16" t="inlineStr">
        <is>
          <t>Digital assets &amp; access wishes</t>
        </is>
      </c>
      <c r="C6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online accounts, crypto, domains, photos — access/wishes, or n/a </t>
          </r>
          <r>
            <rPr>
              <b val="1"/>
              <color rgb="00FF0000"/>
            </rPr>
            <t>]</t>
          </r>
        </is>
      </c>
      <c r="D66" s="2" t="n"/>
      <c r="E66" s="2" t="n"/>
    </row>
    <row r="67" ht="20" customHeight="1">
      <c r="A67" s="3" t="inlineStr">
        <is>
          <t>I.  SPECIAL INSTRUCTIONS</t>
        </is>
      </c>
      <c r="B67" s="2" t="n"/>
      <c r="C67" s="2" t="n"/>
      <c r="D67" s="2" t="n"/>
      <c r="E67" s="2" t="n"/>
    </row>
    <row r="68" ht="48" customHeight="1">
      <c r="A68" s="2" t="n"/>
      <c r="B68" s="16" t="inlineStr">
        <is>
          <t>Special instructions</t>
        </is>
      </c>
      <c r="C6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any special instructions — also email current Wills to info@lawmax.com.au </t>
          </r>
          <r>
            <rPr>
              <b val="1"/>
              <color rgb="00FF0000"/>
            </rPr>
            <t>]</t>
          </r>
        </is>
      </c>
      <c r="D68" s="2" t="n"/>
      <c r="E68" s="2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0" formatRows="1" sort="1"/>
  <mergeCells count="12">
    <mergeCell ref="A35:E35"/>
    <mergeCell ref="A4:E4"/>
    <mergeCell ref="A65:E65"/>
    <mergeCell ref="A2:E2"/>
    <mergeCell ref="A16:E16"/>
    <mergeCell ref="A33:E33"/>
    <mergeCell ref="A49:E49"/>
    <mergeCell ref="A63:E63"/>
    <mergeCell ref="A1:E1"/>
    <mergeCell ref="C68:E68"/>
    <mergeCell ref="A22:E22"/>
    <mergeCell ref="A67:E67"/>
  </mergeCells>
  <conditionalFormatting sqref="C13">
    <cfRule type="expression" priority="1" dxfId="1">
      <formula>ISNUMBER(SEARCH("UNDER 18",C13))</formula>
    </cfRule>
  </conditionalFormatting>
  <dataValidations count="8">
    <dataValidation sqref="C15" showDropDown="0" showInputMessage="0" showErrorMessage="0" allowBlank="1" type="list">
      <formula1>='Lists'!$A$2:$A$8</formula1>
    </dataValidation>
    <dataValidation sqref="C19" showDropDown="0" showInputMessage="0" showErrorMessage="0" allowBlank="1" type="list">
      <formula1>='Lists'!$C$2:$C$4</formula1>
    </dataValidation>
    <dataValidation sqref="C27" showDropDown="0" showInputMessage="0" showErrorMessage="0" allowBlank="1" type="list">
      <formula1>='Lists'!$D$2:$D$4</formula1>
    </dataValidation>
    <dataValidation sqref="C28" showDropDown="0" showInputMessage="0" showErrorMessage="0" allowBlank="1" type="list">
      <formula1>='Lists'!$E$2:$E$6</formula1>
    </dataValidation>
    <dataValidation sqref="C29" showDropDown="0" showInputMessage="0" showErrorMessage="0" allowBlank="1" type="list">
      <formula1>='Lists'!$F$2:$F$6</formula1>
    </dataValidation>
    <dataValidation sqref="C32" showDropDown="0" showInputMessage="0" showErrorMessage="0" allowBlank="1" type="list">
      <formula1>='Lists'!$H$2:$H$5</formula1>
    </dataValidation>
    <dataValidation sqref="C34" showDropDown="0" showInputMessage="0" showErrorMessage="0" allowBlank="1" type="list">
      <formula1>='Lists'!$N$2:$N$6</formula1>
    </dataValidation>
    <dataValidation sqref="C36 C50 C64" showDropDown="0" showInputMessage="0" showErrorMessage="0" allowBlank="1" type="list">
      <formula1>='Lists'!$G$2:$G$3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68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" customWidth="1" min="1" max="1"/>
    <col width="38" customWidth="1" min="2" max="2"/>
    <col width="46" customWidth="1" min="3" max="3"/>
    <col width="24" customWidth="1" min="4" max="4"/>
    <col width="44" customWidth="1" min="5" max="5"/>
  </cols>
  <sheetData>
    <row r="1" ht="30" customHeight="1">
      <c r="A1" s="14">
        <f>"Estate Planning Instructions — "&amp;'1. Instructions &amp; Setup'!C23&amp;IF('1. Instructions &amp; Setup'!C25="",""," ("&amp;'1. Instructions &amp; Setup'!C25&amp;")")</f>
        <v/>
      </c>
      <c r="B1" s="2" t="n"/>
      <c r="C1" s="2" t="n"/>
      <c r="D1" s="2" t="n"/>
      <c r="E1" s="2" t="n"/>
    </row>
    <row r="2">
      <c r="A2" s="15" t="inlineStr">
        <is>
          <t>Complete every applicable field. Red-bracketed cells await input; green cells calculate.</t>
        </is>
      </c>
      <c r="B2" s="2" t="n"/>
      <c r="C2" s="2" t="n"/>
      <c r="D2" s="2" t="n"/>
      <c r="E2" s="2" t="n"/>
    </row>
    <row r="3">
      <c r="A3" s="2" t="n"/>
      <c r="B3" s="2" t="n"/>
      <c r="C3" s="2" t="n"/>
      <c r="D3" s="2" t="n"/>
      <c r="E3" s="2" t="n"/>
    </row>
    <row r="4" ht="20" customHeight="1">
      <c r="A4" s="3" t="inlineStr">
        <is>
          <t>A.  PERSONAL &amp; CAPACITY</t>
        </is>
      </c>
      <c r="B4" s="2" t="n"/>
      <c r="C4" s="2" t="n"/>
      <c r="D4" s="2" t="n"/>
      <c r="E4" s="2" t="n"/>
    </row>
    <row r="5">
      <c r="A5" s="2" t="n"/>
      <c r="B5" s="16" t="inlineStr">
        <is>
          <t>Given names *</t>
        </is>
      </c>
      <c r="C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given names </t>
          </r>
          <r>
            <rPr>
              <b val="1"/>
              <color rgb="00FF0000"/>
            </rPr>
            <t>]</t>
          </r>
        </is>
      </c>
      <c r="D5" s="2" t="n"/>
      <c r="E5" s="2" t="n"/>
    </row>
    <row r="6">
      <c r="A6" s="2" t="n"/>
      <c r="B6" s="16" t="inlineStr">
        <is>
          <t>Family name *</t>
        </is>
      </c>
      <c r="C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surname </t>
          </r>
          <r>
            <rPr>
              <b val="1"/>
              <color rgb="00FF0000"/>
            </rPr>
            <t>]</t>
          </r>
        </is>
      </c>
      <c r="D6" s="2" t="n"/>
      <c r="E6" s="2" t="n"/>
    </row>
    <row r="7">
      <c r="A7" s="2" t="n"/>
      <c r="B7" s="12" t="inlineStr">
        <is>
          <t>→ Short reference name</t>
        </is>
      </c>
      <c r="C7" s="9">
        <f>IF(C5="","",IFERROR(LEFT(TRIM(C5),FIND(" ",TRIM(C5))-1),TRIM(C5)))</f>
        <v/>
      </c>
      <c r="D7" s="2" t="n"/>
      <c r="E7" s="2" t="n"/>
    </row>
    <row r="8">
      <c r="A8" s="2" t="n"/>
      <c r="B8" s="16" t="inlineStr">
        <is>
          <t>Mobile *</t>
        </is>
      </c>
      <c r="C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/ phone </t>
          </r>
          <r>
            <rPr>
              <b val="1"/>
              <color rgb="00FF0000"/>
            </rPr>
            <t>]</t>
          </r>
        </is>
      </c>
      <c r="D8" s="2" t="n"/>
      <c r="E8" s="2" t="n"/>
    </row>
    <row r="9">
      <c r="A9" s="2" t="n"/>
      <c r="B9" s="16" t="inlineStr">
        <is>
          <t>Email *</t>
        </is>
      </c>
      <c r="C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9" s="2" t="n"/>
      <c r="E9" s="2" t="n"/>
    </row>
    <row r="10">
      <c r="A10" s="2" t="n"/>
      <c r="B10" s="16" t="inlineStr">
        <is>
          <t>Home address *</t>
        </is>
      </c>
      <c r="C1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residential address </t>
          </r>
          <r>
            <rPr>
              <b val="1"/>
              <color rgb="00FF0000"/>
            </rPr>
            <t>]</t>
          </r>
        </is>
      </c>
      <c r="D10" s="2" t="n"/>
      <c r="E10" s="2" t="n"/>
    </row>
    <row r="11">
      <c r="A11" s="2" t="n"/>
      <c r="B11" s="16" t="inlineStr">
        <is>
          <t>Occupation *</t>
        </is>
      </c>
      <c r="C1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occupation </t>
          </r>
          <r>
            <rPr>
              <b val="1"/>
              <color rgb="00FF0000"/>
            </rPr>
            <t>]</t>
          </r>
        </is>
      </c>
      <c r="D11" s="2" t="n"/>
      <c r="E11" s="2" t="n"/>
    </row>
    <row r="12">
      <c r="A12" s="2" t="n"/>
      <c r="B12" s="16" t="inlineStr">
        <is>
          <t>Date of birth</t>
        </is>
      </c>
      <c r="C12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e.g. 7 January 1975 </t>
          </r>
          <r>
            <rPr>
              <b val="1"/>
              <color rgb="00FF0000"/>
            </rPr>
            <t>]</t>
          </r>
        </is>
      </c>
      <c r="D12" s="2" t="n"/>
      <c r="E12" s="8" t="inlineStr">
        <is>
          <t>Enter a real date for the age check to work.</t>
        </is>
      </c>
    </row>
    <row r="13">
      <c r="A13" s="2" t="n"/>
      <c r="B13" s="12" t="inlineStr">
        <is>
          <t>→ Age / capacity check</t>
        </is>
      </c>
      <c r="C13" s="9">
        <f>IF(C12="","",IFERROR(IF(DATEDIF(C12,TODAY(),"Y")&gt;=18,DATEDIF(C12,TODAY(),"Y")&amp;" — 18+ OK","UNDER 18 — cannot make a Will"),"Enter a valid date"))</f>
        <v/>
      </c>
      <c r="D13" s="2" t="n"/>
      <c r="E13" s="2" t="n"/>
    </row>
    <row r="14">
      <c r="A14" s="2" t="n"/>
      <c r="B14" s="16" t="inlineStr">
        <is>
          <t>Birth place *</t>
        </is>
      </c>
      <c r="C14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town &amp; country </t>
          </r>
          <r>
            <rPr>
              <b val="1"/>
              <color rgb="00FF0000"/>
            </rPr>
            <t>]</t>
          </r>
        </is>
      </c>
      <c r="D14" s="2" t="n"/>
      <c r="E14" s="2" t="n"/>
    </row>
    <row r="15">
      <c r="A15" s="2" t="n"/>
      <c r="B15" s="16" t="inlineStr">
        <is>
          <t>Residency *</t>
        </is>
      </c>
      <c r="C15" s="17" t="n"/>
      <c r="D15" s="2" t="n"/>
      <c r="E15" s="2" t="n"/>
    </row>
    <row r="16" ht="20" customHeight="1">
      <c r="A16" s="3" t="inlineStr">
        <is>
          <t>B.  FIDUCIARIES — EXECUTORS &amp; GUARDIANS</t>
        </is>
      </c>
      <c r="B16" s="2" t="n"/>
      <c r="C16" s="2" t="n"/>
      <c r="D16" s="2" t="n"/>
      <c r="E16" s="2" t="n"/>
    </row>
    <row r="17">
      <c r="A17" s="2" t="n"/>
      <c r="B17" s="16" t="inlineStr">
        <is>
          <t>Executor(s) — full legal name &amp; relationship *</t>
        </is>
      </c>
      <c r="C1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&amp; relationship — most people name their partner </t>
          </r>
          <r>
            <rPr>
              <b val="1"/>
              <color rgb="00FF0000"/>
            </rPr>
            <t>]</t>
          </r>
        </is>
      </c>
      <c r="D17" s="2" t="n"/>
      <c r="E17" s="2" t="n"/>
    </row>
    <row r="18">
      <c r="A18" s="2" t="n"/>
      <c r="B18" s="16" t="inlineStr">
        <is>
          <t>Substitute executor(s) — name &amp; relationship</t>
        </is>
      </c>
      <c r="C1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&amp; relationship — preferably WA/Australia </t>
          </r>
          <r>
            <rPr>
              <b val="1"/>
              <color rgb="00FF0000"/>
            </rPr>
            <t>]</t>
          </r>
        </is>
      </c>
      <c r="D18" s="2" t="n"/>
      <c r="E18" s="2" t="n"/>
    </row>
    <row r="19">
      <c r="A19" s="2" t="n"/>
      <c r="B19" s="16" t="inlineStr">
        <is>
          <t>▶ When substitute executor(s) act</t>
        </is>
      </c>
      <c r="C19" s="18">
        <f>IF('1. Instructions &amp; Setup'!C21="YES",'2. Partner 1 - Personal'!C19,"")</f>
        <v/>
      </c>
      <c r="D19" s="2" t="n"/>
      <c r="E19" s="2" t="n"/>
    </row>
    <row r="20">
      <c r="A20" s="2" t="n"/>
      <c r="B20" s="16" t="inlineStr">
        <is>
          <t>▶ Guardian(s) of minor children — name &amp; relationship</t>
        </is>
      </c>
      <c r="C20" s="18">
        <f>IF('1. Instructions &amp; Setup'!C21="YES",'2. Partner 1 - Personal'!C20,"")</f>
        <v/>
      </c>
      <c r="D20" s="2" t="n"/>
      <c r="E20" s="2" t="n"/>
    </row>
    <row r="21">
      <c r="A21" s="2" t="n"/>
      <c r="B21" s="16" t="inlineStr">
        <is>
          <t>▶ Substitute / backup guardian</t>
        </is>
      </c>
      <c r="C21" s="18">
        <f>IF('1. Instructions &amp; Setup'!C21="YES",'2. Partner 1 - Personal'!C21,"")</f>
        <v/>
      </c>
      <c r="D21" s="2" t="n"/>
      <c r="E21" s="2" t="n"/>
    </row>
    <row r="22" ht="20" customHeight="1">
      <c r="A22" s="3" t="inlineStr">
        <is>
          <t>C.  DISTRIBUTION OF ESTATE</t>
        </is>
      </c>
      <c r="B22" s="2" t="n"/>
      <c r="C22" s="2" t="n"/>
      <c r="D22" s="2" t="n"/>
      <c r="E22" s="2" t="n"/>
    </row>
    <row r="23">
      <c r="A23" s="2" t="n"/>
      <c r="B23" s="16" t="inlineStr">
        <is>
          <t>Specific gifts (money / items)</t>
        </is>
      </c>
      <c r="C23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gift → recipient full name &amp; relationship, or leave blank </t>
          </r>
          <r>
            <rPr>
              <b val="1"/>
              <color rgb="00FF0000"/>
            </rPr>
            <t>]</t>
          </r>
        </is>
      </c>
      <c r="D23" s="2" t="n"/>
      <c r="E23" s="2" t="n"/>
    </row>
    <row r="24">
      <c r="A24" s="2" t="n"/>
      <c r="B24" s="16" t="inlineStr">
        <is>
          <t>Personal items — division *</t>
        </is>
      </c>
      <c r="C24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recipients (failing spouse) of jewellery/collectibles/sentimental items </t>
          </r>
          <r>
            <rPr>
              <b val="1"/>
              <color rgb="00FF0000"/>
            </rPr>
            <t>]</t>
          </r>
        </is>
      </c>
      <c r="D24" s="2" t="n"/>
      <c r="E24" s="2" t="n"/>
    </row>
    <row r="25">
      <c r="A25" s="2" t="n"/>
      <c r="B25" s="16" t="inlineStr">
        <is>
          <t>Heirs / residuary estate *</t>
        </is>
      </c>
      <c r="C2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heir full name, % share &amp; relationship — or spouse as sole heir </t>
          </r>
          <r>
            <rPr>
              <b val="1"/>
              <color rgb="00FF0000"/>
            </rPr>
            <t>]</t>
          </r>
        </is>
      </c>
      <c r="D25" s="2" t="n"/>
      <c r="E25" s="8" t="inlineStr">
        <is>
          <t>Detail each beneficiary and % on Tab 4 (must total 100).</t>
        </is>
      </c>
    </row>
    <row r="26">
      <c r="A26" s="2" t="n"/>
      <c r="B26" s="16" t="inlineStr">
        <is>
          <t>Substitute heir(s) *</t>
        </is>
      </c>
      <c r="C2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backup heirs, % share &amp; relationship — e.g. children equally </t>
          </r>
          <r>
            <rPr>
              <b val="1"/>
              <color rgb="00FF0000"/>
            </rPr>
            <t>]</t>
          </r>
        </is>
      </c>
      <c r="D26" s="2" t="n"/>
      <c r="E26" s="2" t="n"/>
    </row>
    <row r="27">
      <c r="A27" s="2" t="n"/>
      <c r="B27" s="16" t="inlineStr">
        <is>
          <t>▶ Further substitution rule *</t>
        </is>
      </c>
      <c r="C27" s="18">
        <f>IF('1. Instructions &amp; Setup'!C21="YES",'2. Partner 1 - Personal'!C27,"")</f>
        <v/>
      </c>
      <c r="D27" s="2" t="n"/>
      <c r="E27" s="2" t="n"/>
    </row>
    <row r="28">
      <c r="A28" s="2" t="n"/>
      <c r="B28" s="16" t="inlineStr">
        <is>
          <t>▶ Family extinction (no surviving issue) *</t>
        </is>
      </c>
      <c r="C28" s="18">
        <f>IF('1. Instructions &amp; Setup'!C21="YES",'2. Partner 1 - Personal'!C28,"")</f>
        <v/>
      </c>
      <c r="D28" s="2" t="n"/>
      <c r="E28" s="2" t="n"/>
    </row>
    <row r="29">
      <c r="A29" s="2" t="n"/>
      <c r="B29" s="16" t="inlineStr">
        <is>
          <t>▶ Beneficiary eligibility (vesting) age *</t>
        </is>
      </c>
      <c r="C29" s="18">
        <f>IF('1. Instructions &amp; Setup'!C21="YES",'2. Partner 1 - Personal'!C29,"")</f>
        <v/>
      </c>
      <c r="D29" s="2" t="n"/>
      <c r="E29" s="8" t="inlineStr">
        <is>
          <t>Default at law is 18 (after 30-day survivorship).</t>
        </is>
      </c>
    </row>
    <row r="30">
      <c r="A30" s="2" t="n"/>
      <c r="B30" s="16" t="inlineStr">
        <is>
          <t>Excluded immediate family (+ reasons)</t>
        </is>
      </c>
      <c r="C3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name, relationship &amp; reason, or n/a </t>
          </r>
          <r>
            <rPr>
              <b val="1"/>
              <color rgb="00FF0000"/>
            </rPr>
            <t>]</t>
          </r>
        </is>
      </c>
      <c r="D30" s="2" t="n"/>
      <c r="E30" s="8" t="inlineStr">
        <is>
          <t>*** NOTE: Exclusions invite Family Provision Act 1972 (WA) claims — take detailed instructions.</t>
        </is>
      </c>
    </row>
    <row r="31">
      <c r="A31" s="2" t="n"/>
      <c r="B31" s="16" t="inlineStr">
        <is>
          <t>Superannuation — BDBN details *</t>
        </is>
      </c>
      <c r="C3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fund, beneficiaries &amp; % shares </t>
          </r>
          <r>
            <rPr>
              <b val="1"/>
              <color rgb="00FF0000"/>
            </rPr>
            <t>]</t>
          </r>
        </is>
      </c>
      <c r="D31" s="2" t="n"/>
      <c r="E31" s="8" t="inlineStr">
        <is>
          <t>Confirm whether super is an estate asset.</t>
        </is>
      </c>
    </row>
    <row r="32">
      <c r="A32" s="2" t="n"/>
      <c r="B32" s="16" t="inlineStr">
        <is>
          <t>Superannuation — BDBN status</t>
        </is>
      </c>
      <c r="C32" s="17" t="n"/>
      <c r="D32" s="2" t="n"/>
      <c r="E32" s="2" t="n"/>
    </row>
    <row r="33" ht="20" customHeight="1">
      <c r="A33" s="3" t="inlineStr">
        <is>
          <t>D.  FUNERAL &amp; BODY WISHES</t>
        </is>
      </c>
      <c r="B33" s="2" t="n"/>
      <c r="C33" s="2" t="n"/>
      <c r="D33" s="2" t="n"/>
      <c r="E33" s="2" t="n"/>
    </row>
    <row r="34">
      <c r="A34" s="2" t="n"/>
      <c r="B34" s="16" t="inlineStr">
        <is>
          <t>▶ Funeral / body wish</t>
        </is>
      </c>
      <c r="C34" s="18">
        <f>IF('1. Instructions &amp; Setup'!C21="YES",'2. Partner 1 - Personal'!C34,"")</f>
        <v/>
      </c>
      <c r="D34" s="2" t="n"/>
      <c r="E34" s="8" t="inlineStr">
        <is>
          <t>Optional. Multiple wishes — note in Special Instructions.</t>
        </is>
      </c>
    </row>
    <row r="35" ht="20" customHeight="1">
      <c r="A35" s="3" t="inlineStr">
        <is>
          <t>E.  ENDURING POWER OF ATTORNEY (financial/legal)</t>
        </is>
      </c>
      <c r="B35" s="2" t="n"/>
      <c r="C35" s="2" t="n"/>
      <c r="D35" s="2" t="n"/>
      <c r="E35" s="2" t="n"/>
    </row>
    <row r="36">
      <c r="A36" s="2" t="n"/>
      <c r="B36" s="16" t="inlineStr">
        <is>
          <t>Make an EPA? *</t>
        </is>
      </c>
      <c r="C36" s="17" t="n"/>
      <c r="D36" s="2" t="n"/>
      <c r="E36" s="2" t="n"/>
    </row>
    <row r="37">
      <c r="A37" s="2" t="n"/>
      <c r="B37" s="16" t="inlineStr">
        <is>
          <t>Attorney 1 — full legal name</t>
        </is>
      </c>
      <c r="C3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37" s="2" t="n"/>
      <c r="E37" s="2" t="n"/>
    </row>
    <row r="38">
      <c r="A38" s="2" t="n"/>
      <c r="B38" s="16" t="inlineStr">
        <is>
          <t>Attorney 1 — residential address</t>
        </is>
      </c>
      <c r="C3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38" s="2" t="n"/>
      <c r="E38" s="2" t="n"/>
    </row>
    <row r="39">
      <c r="A39" s="2" t="n"/>
      <c r="B39" s="16" t="inlineStr">
        <is>
          <t>Attorney 1 — mobile</t>
        </is>
      </c>
      <c r="C3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39" s="2" t="n"/>
      <c r="E39" s="2" t="n"/>
    </row>
    <row r="40">
      <c r="A40" s="2" t="n"/>
      <c r="B40" s="16" t="inlineStr">
        <is>
          <t>Attorney 1 — email</t>
        </is>
      </c>
      <c r="C4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40" s="2" t="n"/>
      <c r="E40" s="2" t="n"/>
    </row>
    <row r="41">
      <c r="A41" s="2" t="n"/>
      <c r="B41" s="16" t="inlineStr">
        <is>
          <t>Attorney 2 (joint, optional) — full legal name</t>
        </is>
      </c>
      <c r="C4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41" s="2" t="n"/>
      <c r="E41" s="2" t="n"/>
    </row>
    <row r="42">
      <c r="A42" s="2" t="n"/>
      <c r="B42" s="16" t="inlineStr">
        <is>
          <t>Attorney 2 (joint, optional) — residential address</t>
        </is>
      </c>
      <c r="C42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42" s="2" t="n"/>
      <c r="E42" s="2" t="n"/>
    </row>
    <row r="43">
      <c r="A43" s="2" t="n"/>
      <c r="B43" s="16" t="inlineStr">
        <is>
          <t>Attorney 2 (joint, optional) — mobile</t>
        </is>
      </c>
      <c r="C43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43" s="2" t="n"/>
      <c r="E43" s="2" t="n"/>
    </row>
    <row r="44">
      <c r="A44" s="2" t="n"/>
      <c r="B44" s="16" t="inlineStr">
        <is>
          <t>Attorney 2 (joint, optional) — email</t>
        </is>
      </c>
      <c r="C44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44" s="2" t="n"/>
      <c r="E44" s="2" t="n"/>
    </row>
    <row r="45">
      <c r="A45" s="2" t="n"/>
      <c r="B45" s="16" t="inlineStr">
        <is>
          <t>Substitute attorney — full legal name</t>
        </is>
      </c>
      <c r="C4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45" s="2" t="n"/>
      <c r="E45" s="2" t="n"/>
    </row>
    <row r="46">
      <c r="A46" s="2" t="n"/>
      <c r="B46" s="16" t="inlineStr">
        <is>
          <t>Substitute attorney — residential address</t>
        </is>
      </c>
      <c r="C4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46" s="2" t="n"/>
      <c r="E46" s="2" t="n"/>
    </row>
    <row r="47">
      <c r="A47" s="2" t="n"/>
      <c r="B47" s="16" t="inlineStr">
        <is>
          <t>Substitute attorney — mobile</t>
        </is>
      </c>
      <c r="C4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47" s="2" t="n"/>
      <c r="E47" s="2" t="n"/>
    </row>
    <row r="48">
      <c r="A48" s="2" t="n"/>
      <c r="B48" s="16" t="inlineStr">
        <is>
          <t>Substitute attorney — email</t>
        </is>
      </c>
      <c r="C4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48" s="2" t="n"/>
      <c r="E48" s="2" t="n"/>
    </row>
    <row r="49" ht="20" customHeight="1">
      <c r="A49" s="3" t="inlineStr">
        <is>
          <t>F.  ENDURING POWER OF GUARDIANSHIP (lifestyle/health)</t>
        </is>
      </c>
      <c r="B49" s="2" t="n"/>
      <c r="C49" s="2" t="n"/>
      <c r="D49" s="2" t="n"/>
      <c r="E49" s="2" t="n"/>
    </row>
    <row r="50">
      <c r="A50" s="2" t="n"/>
      <c r="B50" s="16" t="inlineStr">
        <is>
          <t>Make an EPG? *</t>
        </is>
      </c>
      <c r="C50" s="17" t="n"/>
      <c r="D50" s="2" t="n"/>
      <c r="E50" s="2" t="n"/>
    </row>
    <row r="51">
      <c r="A51" s="2" t="n"/>
      <c r="B51" s="16" t="inlineStr">
        <is>
          <t>Carer 1 — full legal name</t>
        </is>
      </c>
      <c r="C5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51" s="2" t="n"/>
      <c r="E51" s="2" t="n"/>
    </row>
    <row r="52">
      <c r="A52" s="2" t="n"/>
      <c r="B52" s="16" t="inlineStr">
        <is>
          <t>Carer 1 — residential address</t>
        </is>
      </c>
      <c r="C52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52" s="2" t="n"/>
      <c r="E52" s="2" t="n"/>
    </row>
    <row r="53">
      <c r="A53" s="2" t="n"/>
      <c r="B53" s="16" t="inlineStr">
        <is>
          <t>Carer 1 — mobile</t>
        </is>
      </c>
      <c r="C53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53" s="2" t="n"/>
      <c r="E53" s="2" t="n"/>
    </row>
    <row r="54">
      <c r="A54" s="2" t="n"/>
      <c r="B54" s="16" t="inlineStr">
        <is>
          <t>Carer 1 — email</t>
        </is>
      </c>
      <c r="C54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54" s="2" t="n"/>
      <c r="E54" s="2" t="n"/>
    </row>
    <row r="55">
      <c r="A55" s="2" t="n"/>
      <c r="B55" s="16" t="inlineStr">
        <is>
          <t>Carer 2 (joint, optional) — full legal name</t>
        </is>
      </c>
      <c r="C5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55" s="2" t="n"/>
      <c r="E55" s="2" t="n"/>
    </row>
    <row r="56">
      <c r="A56" s="2" t="n"/>
      <c r="B56" s="16" t="inlineStr">
        <is>
          <t>Carer 2 (joint, optional) — residential address</t>
        </is>
      </c>
      <c r="C5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56" s="2" t="n"/>
      <c r="E56" s="2" t="n"/>
    </row>
    <row r="57">
      <c r="A57" s="2" t="n"/>
      <c r="B57" s="16" t="inlineStr">
        <is>
          <t>Carer 2 (joint, optional) — mobile</t>
        </is>
      </c>
      <c r="C5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57" s="2" t="n"/>
      <c r="E57" s="2" t="n"/>
    </row>
    <row r="58">
      <c r="A58" s="2" t="n"/>
      <c r="B58" s="16" t="inlineStr">
        <is>
          <t>Carer 2 (joint, optional) — email</t>
        </is>
      </c>
      <c r="C5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58" s="2" t="n"/>
      <c r="E58" s="2" t="n"/>
    </row>
    <row r="59">
      <c r="A59" s="2" t="n"/>
      <c r="B59" s="16" t="inlineStr">
        <is>
          <t>Substitute carer — full legal name</t>
        </is>
      </c>
      <c r="C5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59" s="2" t="n"/>
      <c r="E59" s="2" t="n"/>
    </row>
    <row r="60">
      <c r="A60" s="2" t="n"/>
      <c r="B60" s="16" t="inlineStr">
        <is>
          <t>Substitute carer — residential address</t>
        </is>
      </c>
      <c r="C6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address </t>
          </r>
          <r>
            <rPr>
              <b val="1"/>
              <color rgb="00FF0000"/>
            </rPr>
            <t>]</t>
          </r>
        </is>
      </c>
      <c r="D60" s="2" t="n"/>
      <c r="E60" s="2" t="n"/>
    </row>
    <row r="61">
      <c r="A61" s="2" t="n"/>
      <c r="B61" s="16" t="inlineStr">
        <is>
          <t>Substitute carer — mobile</t>
        </is>
      </c>
      <c r="C6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mobile </t>
          </r>
          <r>
            <rPr>
              <b val="1"/>
              <color rgb="00FF0000"/>
            </rPr>
            <t>]</t>
          </r>
        </is>
      </c>
      <c r="D61" s="2" t="n"/>
      <c r="E61" s="2" t="n"/>
    </row>
    <row r="62">
      <c r="A62" s="2" t="n"/>
      <c r="B62" s="16" t="inlineStr">
        <is>
          <t>Substitute carer — email</t>
        </is>
      </c>
      <c r="C62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email </t>
          </r>
          <r>
            <rPr>
              <b val="1"/>
              <color rgb="00FF0000"/>
            </rPr>
            <t>]</t>
          </r>
        </is>
      </c>
      <c r="D62" s="2" t="n"/>
      <c r="E62" s="2" t="n"/>
    </row>
    <row r="63" ht="20" customHeight="1">
      <c r="A63" s="3" t="inlineStr">
        <is>
          <t>G.  ADVANCE HEALTH DIRECTIVE</t>
        </is>
      </c>
      <c r="B63" s="2" t="n"/>
      <c r="C63" s="2" t="n"/>
      <c r="D63" s="2" t="n"/>
      <c r="E63" s="2" t="n"/>
    </row>
    <row r="64">
      <c r="A64" s="2" t="n"/>
      <c r="B64" s="16" t="inlineStr">
        <is>
          <t>Make an AHD? *</t>
        </is>
      </c>
      <c r="C64" s="17" t="n"/>
      <c r="D64" s="2" t="n"/>
      <c r="E64" s="8" t="inlineStr">
        <is>
          <t>States wishes on life-support treatment if you lose capacity.</t>
        </is>
      </c>
    </row>
    <row r="65" ht="20" customHeight="1">
      <c r="A65" s="3" t="inlineStr">
        <is>
          <t>H.  DIGITAL ASSETS</t>
        </is>
      </c>
      <c r="B65" s="2" t="n"/>
      <c r="C65" s="2" t="n"/>
      <c r="D65" s="2" t="n"/>
      <c r="E65" s="2" t="n"/>
    </row>
    <row r="66">
      <c r="A66" s="2" t="n"/>
      <c r="B66" s="16" t="inlineStr">
        <is>
          <t>Digital assets &amp; access wishes</t>
        </is>
      </c>
      <c r="C6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online accounts, crypto, domains, photos — access/wishes, or n/a </t>
          </r>
          <r>
            <rPr>
              <b val="1"/>
              <color rgb="00FF0000"/>
            </rPr>
            <t>]</t>
          </r>
        </is>
      </c>
      <c r="D66" s="2" t="n"/>
      <c r="E66" s="2" t="n"/>
    </row>
    <row r="67" ht="20" customHeight="1">
      <c r="A67" s="3" t="inlineStr">
        <is>
          <t>I.  SPECIAL INSTRUCTIONS</t>
        </is>
      </c>
      <c r="B67" s="2" t="n"/>
      <c r="C67" s="2" t="n"/>
      <c r="D67" s="2" t="n"/>
      <c r="E67" s="2" t="n"/>
    </row>
    <row r="68" ht="48" customHeight="1">
      <c r="A68" s="2" t="n"/>
      <c r="B68" s="16" t="inlineStr">
        <is>
          <t>Special instructions</t>
        </is>
      </c>
      <c r="C6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any special instructions — also email current Wills to info@lawmax.com.au </t>
          </r>
          <r>
            <rPr>
              <b val="1"/>
              <color rgb="00FF0000"/>
            </rPr>
            <t>]</t>
          </r>
        </is>
      </c>
      <c r="D68" s="2" t="n"/>
      <c r="E68" s="2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0" formatRows="1" sort="1"/>
  <mergeCells count="12">
    <mergeCell ref="A35:E35"/>
    <mergeCell ref="A4:E4"/>
    <mergeCell ref="A65:E65"/>
    <mergeCell ref="A2:E2"/>
    <mergeCell ref="A16:E16"/>
    <mergeCell ref="A33:E33"/>
    <mergeCell ref="A49:E49"/>
    <mergeCell ref="A63:E63"/>
    <mergeCell ref="A1:E1"/>
    <mergeCell ref="C68:E68"/>
    <mergeCell ref="A22:E22"/>
    <mergeCell ref="A67:E67"/>
  </mergeCells>
  <conditionalFormatting sqref="C13">
    <cfRule type="expression" priority="1" dxfId="1">
      <formula>ISNUMBER(SEARCH("UNDER 18",C13))</formula>
    </cfRule>
  </conditionalFormatting>
  <dataValidations count="3">
    <dataValidation sqref="C15" showDropDown="0" showInputMessage="0" showErrorMessage="0" allowBlank="1" type="list">
      <formula1>='Lists'!$A$2:$A$8</formula1>
    </dataValidation>
    <dataValidation sqref="C32" showDropDown="0" showInputMessage="0" showErrorMessage="0" allowBlank="1" type="list">
      <formula1>='Lists'!$H$2:$H$5</formula1>
    </dataValidation>
    <dataValidation sqref="C36 C50 C64" showDropDown="0" showInputMessage="0" showErrorMessage="0" allowBlank="1" type="list">
      <formula1>='Lists'!$G$2:$G$3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" customWidth="1" min="1" max="1"/>
    <col width="30" customWidth="1" min="2" max="2"/>
    <col width="16" customWidth="1" min="3" max="3"/>
    <col width="26" customWidth="1" min="4" max="4"/>
    <col width="16" customWidth="1" min="5" max="5"/>
    <col width="14" customWidth="1" min="6" max="6"/>
    <col width="16" customWidth="1" min="7" max="7"/>
    <col width="20" customWidth="1" min="8" max="8"/>
    <col width="20" customWidth="1" min="9" max="9"/>
    <col width="30" customWidth="1" min="10" max="10"/>
  </cols>
  <sheetData>
    <row r="1" ht="30" customHeight="1">
      <c r="A1" s="1" t="inlineStr">
        <is>
          <t>Family Tree &amp; Beneficiaries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8" customHeight="1">
      <c r="A2" s="3" t="inlineStr">
        <is>
          <t>Every child, grandchild, step-child, sibling &amp; parent. Residuary % must total 100 per Will.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 ht="28" customHeight="1">
      <c r="A4" s="19" t="inlineStr"/>
      <c r="B4" s="20" t="inlineStr">
        <is>
          <t>Full legal name</t>
        </is>
      </c>
      <c r="C4" s="20" t="inlineStr">
        <is>
          <t>Short name (auto)</t>
        </is>
      </c>
      <c r="D4" s="20" t="inlineStr">
        <is>
          <t>Relationship</t>
        </is>
      </c>
      <c r="E4" s="20" t="inlineStr">
        <is>
          <t>Date of birth</t>
        </is>
      </c>
      <c r="F4" s="20" t="inlineStr">
        <is>
          <t>Status (auto)</t>
        </is>
      </c>
      <c r="G4" s="20" t="inlineStr">
        <is>
          <t>Bloodline?</t>
        </is>
      </c>
      <c r="H4" s="20" t="inlineStr">
        <is>
          <t>Residuary % — P1 Will</t>
        </is>
      </c>
      <c r="I4" s="20" t="inlineStr">
        <is>
          <t>Residuary % — P2 Will</t>
        </is>
      </c>
      <c r="J4" s="20" t="inlineStr">
        <is>
          <t>Notes</t>
        </is>
      </c>
    </row>
    <row r="5">
      <c r="A5" s="2" t="n"/>
      <c r="B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5" s="18">
        <f>IF(B5="","",IFERROR(LEFT(TRIM(B5),FIND(" ",TRIM(B5))-1),TRIM(B5)))</f>
        <v/>
      </c>
      <c r="D5" s="17" t="n"/>
      <c r="E5" s="17" t="n"/>
      <c r="F5" s="18">
        <f>IF(E5="","",IFERROR(IF(DATEDIF(E5,TODAY(),"Y")&lt;18,"Minor","Adult"),""))</f>
        <v/>
      </c>
      <c r="G5" s="17" t="n"/>
      <c r="H5" s="21" t="n"/>
      <c r="I5" s="21" t="n"/>
      <c r="J5" s="17" t="n"/>
    </row>
    <row r="6">
      <c r="A6" s="2" t="n"/>
      <c r="B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6" s="18">
        <f>IF(B6="","",IFERROR(LEFT(TRIM(B6),FIND(" ",TRIM(B6))-1),TRIM(B6)))</f>
        <v/>
      </c>
      <c r="D6" s="17" t="n"/>
      <c r="E6" s="17" t="n"/>
      <c r="F6" s="18">
        <f>IF(E6="","",IFERROR(IF(DATEDIF(E6,TODAY(),"Y")&lt;18,"Minor","Adult"),""))</f>
        <v/>
      </c>
      <c r="G6" s="17" t="n"/>
      <c r="H6" s="21" t="n"/>
      <c r="I6" s="21" t="n"/>
      <c r="J6" s="17" t="n"/>
    </row>
    <row r="7">
      <c r="A7" s="2" t="n"/>
      <c r="B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7" s="18">
        <f>IF(B7="","",IFERROR(LEFT(TRIM(B7),FIND(" ",TRIM(B7))-1),TRIM(B7)))</f>
        <v/>
      </c>
      <c r="D7" s="17" t="n"/>
      <c r="E7" s="17" t="n"/>
      <c r="F7" s="18">
        <f>IF(E7="","",IFERROR(IF(DATEDIF(E7,TODAY(),"Y")&lt;18,"Minor","Adult"),""))</f>
        <v/>
      </c>
      <c r="G7" s="17" t="n"/>
      <c r="H7" s="21" t="n"/>
      <c r="I7" s="21" t="n"/>
      <c r="J7" s="17" t="n"/>
    </row>
    <row r="8">
      <c r="A8" s="2" t="n"/>
      <c r="B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8" s="18">
        <f>IF(B8="","",IFERROR(LEFT(TRIM(B8),FIND(" ",TRIM(B8))-1),TRIM(B8)))</f>
        <v/>
      </c>
      <c r="D8" s="17" t="n"/>
      <c r="E8" s="17" t="n"/>
      <c r="F8" s="18">
        <f>IF(E8="","",IFERROR(IF(DATEDIF(E8,TODAY(),"Y")&lt;18,"Minor","Adult"),""))</f>
        <v/>
      </c>
      <c r="G8" s="17" t="n"/>
      <c r="H8" s="21" t="n"/>
      <c r="I8" s="21" t="n"/>
      <c r="J8" s="17" t="n"/>
    </row>
    <row r="9">
      <c r="A9" s="2" t="n"/>
      <c r="B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9" s="18">
        <f>IF(B9="","",IFERROR(LEFT(TRIM(B9),FIND(" ",TRIM(B9))-1),TRIM(B9)))</f>
        <v/>
      </c>
      <c r="D9" s="17" t="n"/>
      <c r="E9" s="17" t="n"/>
      <c r="F9" s="18">
        <f>IF(E9="","",IFERROR(IF(DATEDIF(E9,TODAY(),"Y")&lt;18,"Minor","Adult"),""))</f>
        <v/>
      </c>
      <c r="G9" s="17" t="n"/>
      <c r="H9" s="21" t="n"/>
      <c r="I9" s="21" t="n"/>
      <c r="J9" s="17" t="n"/>
    </row>
    <row r="10">
      <c r="A10" s="2" t="n"/>
      <c r="B1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10" s="18">
        <f>IF(B10="","",IFERROR(LEFT(TRIM(B10),FIND(" ",TRIM(B10))-1),TRIM(B10)))</f>
        <v/>
      </c>
      <c r="D10" s="17" t="n"/>
      <c r="E10" s="17" t="n"/>
      <c r="F10" s="18">
        <f>IF(E10="","",IFERROR(IF(DATEDIF(E10,TODAY(),"Y")&lt;18,"Minor","Adult"),""))</f>
        <v/>
      </c>
      <c r="G10" s="17" t="n"/>
      <c r="H10" s="21" t="n"/>
      <c r="I10" s="21" t="n"/>
      <c r="J10" s="17" t="n"/>
    </row>
    <row r="11">
      <c r="A11" s="2" t="n"/>
      <c r="B1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11" s="18">
        <f>IF(B11="","",IFERROR(LEFT(TRIM(B11),FIND(" ",TRIM(B11))-1),TRIM(B11)))</f>
        <v/>
      </c>
      <c r="D11" s="17" t="n"/>
      <c r="E11" s="17" t="n"/>
      <c r="F11" s="18">
        <f>IF(E11="","",IFERROR(IF(DATEDIF(E11,TODAY(),"Y")&lt;18,"Minor","Adult"),""))</f>
        <v/>
      </c>
      <c r="G11" s="17" t="n"/>
      <c r="H11" s="21" t="n"/>
      <c r="I11" s="21" t="n"/>
      <c r="J11" s="17" t="n"/>
    </row>
    <row r="12">
      <c r="A12" s="2" t="n"/>
      <c r="B12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12" s="18">
        <f>IF(B12="","",IFERROR(LEFT(TRIM(B12),FIND(" ",TRIM(B12))-1),TRIM(B12)))</f>
        <v/>
      </c>
      <c r="D12" s="17" t="n"/>
      <c r="E12" s="17" t="n"/>
      <c r="F12" s="18">
        <f>IF(E12="","",IFERROR(IF(DATEDIF(E12,TODAY(),"Y")&lt;18,"Minor","Adult"),""))</f>
        <v/>
      </c>
      <c r="G12" s="17" t="n"/>
      <c r="H12" s="21" t="n"/>
      <c r="I12" s="21" t="n"/>
      <c r="J12" s="17" t="n"/>
    </row>
    <row r="13">
      <c r="A13" s="2" t="n"/>
      <c r="B13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13" s="18">
        <f>IF(B13="","",IFERROR(LEFT(TRIM(B13),FIND(" ",TRIM(B13))-1),TRIM(B13)))</f>
        <v/>
      </c>
      <c r="D13" s="17" t="n"/>
      <c r="E13" s="17" t="n"/>
      <c r="F13" s="18">
        <f>IF(E13="","",IFERROR(IF(DATEDIF(E13,TODAY(),"Y")&lt;18,"Minor","Adult"),""))</f>
        <v/>
      </c>
      <c r="G13" s="17" t="n"/>
      <c r="H13" s="21" t="n"/>
      <c r="I13" s="21" t="n"/>
      <c r="J13" s="17" t="n"/>
    </row>
    <row r="14">
      <c r="A14" s="2" t="n"/>
      <c r="B14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14" s="18">
        <f>IF(B14="","",IFERROR(LEFT(TRIM(B14),FIND(" ",TRIM(B14))-1),TRIM(B14)))</f>
        <v/>
      </c>
      <c r="D14" s="17" t="n"/>
      <c r="E14" s="17" t="n"/>
      <c r="F14" s="18">
        <f>IF(E14="","",IFERROR(IF(DATEDIF(E14,TODAY(),"Y")&lt;18,"Minor","Adult"),""))</f>
        <v/>
      </c>
      <c r="G14" s="17" t="n"/>
      <c r="H14" s="21" t="n"/>
      <c r="I14" s="21" t="n"/>
      <c r="J14" s="17" t="n"/>
    </row>
    <row r="15">
      <c r="A15" s="2" t="n"/>
      <c r="B1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15" s="18">
        <f>IF(B15="","",IFERROR(LEFT(TRIM(B15),FIND(" ",TRIM(B15))-1),TRIM(B15)))</f>
        <v/>
      </c>
      <c r="D15" s="17" t="n"/>
      <c r="E15" s="17" t="n"/>
      <c r="F15" s="18">
        <f>IF(E15="","",IFERROR(IF(DATEDIF(E15,TODAY(),"Y")&lt;18,"Minor","Adult"),""))</f>
        <v/>
      </c>
      <c r="G15" s="17" t="n"/>
      <c r="H15" s="21" t="n"/>
      <c r="I15" s="21" t="n"/>
      <c r="J15" s="17" t="n"/>
    </row>
    <row r="16">
      <c r="A16" s="2" t="n"/>
      <c r="B1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16" s="18">
        <f>IF(B16="","",IFERROR(LEFT(TRIM(B16),FIND(" ",TRIM(B16))-1),TRIM(B16)))</f>
        <v/>
      </c>
      <c r="D16" s="17" t="n"/>
      <c r="E16" s="17" t="n"/>
      <c r="F16" s="18">
        <f>IF(E16="","",IFERROR(IF(DATEDIF(E16,TODAY(),"Y")&lt;18,"Minor","Adult"),""))</f>
        <v/>
      </c>
      <c r="G16" s="17" t="n"/>
      <c r="H16" s="21" t="n"/>
      <c r="I16" s="21" t="n"/>
      <c r="J16" s="17" t="n"/>
    </row>
    <row r="17">
      <c r="A17" s="2" t="n"/>
      <c r="B1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17" s="18">
        <f>IF(B17="","",IFERROR(LEFT(TRIM(B17),FIND(" ",TRIM(B17))-1),TRIM(B17)))</f>
        <v/>
      </c>
      <c r="D17" s="17" t="n"/>
      <c r="E17" s="17" t="n"/>
      <c r="F17" s="18">
        <f>IF(E17="","",IFERROR(IF(DATEDIF(E17,TODAY(),"Y")&lt;18,"Minor","Adult"),""))</f>
        <v/>
      </c>
      <c r="G17" s="17" t="n"/>
      <c r="H17" s="21" t="n"/>
      <c r="I17" s="21" t="n"/>
      <c r="J17" s="17" t="n"/>
    </row>
    <row r="18">
      <c r="A18" s="2" t="n"/>
      <c r="B1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18" s="18">
        <f>IF(B18="","",IFERROR(LEFT(TRIM(B18),FIND(" ",TRIM(B18))-1),TRIM(B18)))</f>
        <v/>
      </c>
      <c r="D18" s="17" t="n"/>
      <c r="E18" s="17" t="n"/>
      <c r="F18" s="18">
        <f>IF(E18="","",IFERROR(IF(DATEDIF(E18,TODAY(),"Y")&lt;18,"Minor","Adult"),""))</f>
        <v/>
      </c>
      <c r="G18" s="17" t="n"/>
      <c r="H18" s="21" t="n"/>
      <c r="I18" s="21" t="n"/>
      <c r="J18" s="17" t="n"/>
    </row>
    <row r="19">
      <c r="A19" s="2" t="n"/>
      <c r="B1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19" s="18">
        <f>IF(B19="","",IFERROR(LEFT(TRIM(B19),FIND(" ",TRIM(B19))-1),TRIM(B19)))</f>
        <v/>
      </c>
      <c r="D19" s="17" t="n"/>
      <c r="E19" s="17" t="n"/>
      <c r="F19" s="18">
        <f>IF(E19="","",IFERROR(IF(DATEDIF(E19,TODAY(),"Y")&lt;18,"Minor","Adult"),""))</f>
        <v/>
      </c>
      <c r="G19" s="17" t="n"/>
      <c r="H19" s="21" t="n"/>
      <c r="I19" s="21" t="n"/>
      <c r="J19" s="17" t="n"/>
    </row>
    <row r="20">
      <c r="A20" s="2" t="n"/>
      <c r="B2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name </t>
          </r>
          <r>
            <rPr>
              <b val="1"/>
              <color rgb="00FF0000"/>
            </rPr>
            <t>]</t>
          </r>
        </is>
      </c>
      <c r="C20" s="18">
        <f>IF(B20="","",IFERROR(LEFT(TRIM(B20),FIND(" ",TRIM(B20))-1),TRIM(B20)))</f>
        <v/>
      </c>
      <c r="D20" s="17" t="n"/>
      <c r="E20" s="17" t="n"/>
      <c r="F20" s="18">
        <f>IF(E20="","",IFERROR(IF(DATEDIF(E20,TODAY(),"Y")&lt;18,"Minor","Adult"),""))</f>
        <v/>
      </c>
      <c r="G20" s="17" t="n"/>
      <c r="H20" s="21" t="n"/>
      <c r="I20" s="21" t="n"/>
      <c r="J20" s="17" t="n"/>
    </row>
    <row r="21">
      <c r="A21" s="2" t="n"/>
      <c r="B21" s="22" t="inlineStr">
        <is>
          <t>TOTALS</t>
        </is>
      </c>
      <c r="C21" s="2" t="n"/>
      <c r="D21" s="2" t="n"/>
      <c r="E21" s="2" t="n"/>
      <c r="F21" s="2" t="n"/>
      <c r="G21" s="2" t="n"/>
      <c r="H21" s="23">
        <f>SUM(H5:H20)</f>
        <v/>
      </c>
      <c r="I21" s="23">
        <f>SUM(I5:I20)</f>
        <v/>
      </c>
      <c r="J21" s="2" t="n"/>
    </row>
    <row r="22">
      <c r="A22" s="2" t="n"/>
      <c r="B22" s="22" t="inlineStr">
        <is>
          <t>VALIDATION</t>
        </is>
      </c>
      <c r="C22" s="2" t="n"/>
      <c r="D22" s="2" t="n"/>
      <c r="E22" s="2" t="n"/>
      <c r="F22" s="2" t="n"/>
      <c r="G22" s="2" t="n"/>
      <c r="H22" s="24">
        <f>IF(H21=100,"OK — 100%",IF(H21=0,"[ enter shares ]","{ P1 total = "&amp;H21&amp;"% — must equal 100 }"))</f>
        <v/>
      </c>
      <c r="I22" s="24">
        <f>IF(I21=100,"OK — 100%",IF(I21=0,"[ enter shares ]","{ P2 total = "&amp;I21&amp;"% — must equal 100 }"))</f>
        <v/>
      </c>
      <c r="J22" s="2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0" formatRows="1" sort="1"/>
  <mergeCells count="2">
    <mergeCell ref="A1:I1"/>
    <mergeCell ref="A2:I2"/>
  </mergeCells>
  <conditionalFormatting sqref="H22">
    <cfRule type="expression" priority="1" dxfId="0">
      <formula>ISNUMBER(SEARCH("OK",H22))</formula>
    </cfRule>
  </conditionalFormatting>
  <conditionalFormatting sqref="I22">
    <cfRule type="expression" priority="2" dxfId="0">
      <formula>ISNUMBER(SEARCH("OK",I22))</formula>
    </cfRule>
  </conditionalFormatting>
  <conditionalFormatting sqref="H21">
    <cfRule type="expression" priority="3" dxfId="2">
      <formula>AND(H21&lt;&gt;100,H21&lt;&gt;0)</formula>
    </cfRule>
  </conditionalFormatting>
  <conditionalFormatting sqref="I21">
    <cfRule type="expression" priority="4" dxfId="2">
      <formula>AND(I21&lt;&gt;100,I21&lt;&gt;0)</formula>
    </cfRule>
  </conditionalFormatting>
  <dataValidations count="2">
    <dataValidation sqref="D5 D6 D7 D8 D9 D10 D11 D12 D13 D14 D15 D16 D17 D18 D19 D20" showDropDown="0" showInputMessage="0" showErrorMessage="0" allowBlank="1" type="list">
      <formula1>='Lists'!$J$2:$J$9</formula1>
    </dataValidation>
    <dataValidation sqref="G5 G6 G7 G8 G9 G10 G11 G12 G13 G14 G15 G16 G17 G18 G19 G20" showDropDown="0" showInputMessage="0" showErrorMessage="0" allowBlank="1" type="list">
      <formula1>='Lists'!$G$2:$G$3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6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" customWidth="1" min="1" max="1"/>
    <col width="40" customWidth="1" min="2" max="2"/>
    <col width="24" customWidth="1" min="3" max="3"/>
    <col width="18" customWidth="1" min="4" max="4"/>
    <col width="20" customWidth="1" min="5" max="5"/>
    <col width="34" customWidth="1" min="6" max="6"/>
  </cols>
  <sheetData>
    <row r="1" ht="30" customHeight="1">
      <c r="A1" s="1" t="inlineStr">
        <is>
          <t>Wealth &amp; Asset Portfolio</t>
        </is>
      </c>
      <c r="B1" s="2" t="n"/>
      <c r="C1" s="2" t="n"/>
      <c r="D1" s="2" t="n"/>
      <c r="E1" s="2" t="n"/>
      <c r="F1" s="2" t="n"/>
    </row>
    <row r="2" ht="18" customHeight="1">
      <c r="A2" s="3" t="inlineStr">
        <is>
          <t>Record assets, superannuation and liabilities. Net estate calculates automatically.</t>
        </is>
      </c>
      <c r="B2" s="2" t="n"/>
      <c r="C2" s="2" t="n"/>
      <c r="D2" s="2" t="n"/>
      <c r="E2" s="2" t="n"/>
      <c r="F2" s="2" t="n"/>
    </row>
    <row r="3">
      <c r="A3" s="2" t="n"/>
      <c r="B3" s="2" t="n"/>
      <c r="C3" s="2" t="n"/>
      <c r="D3" s="2" t="n"/>
      <c r="E3" s="2" t="n"/>
      <c r="F3" s="2" t="n"/>
    </row>
    <row r="4" ht="20" customHeight="1">
      <c r="A4" s="3" t="inlineStr">
        <is>
          <t>Real Estate</t>
        </is>
      </c>
      <c r="B4" s="2" t="n"/>
      <c r="C4" s="2" t="n"/>
      <c r="D4" s="2" t="n"/>
      <c r="E4" s="2" t="n"/>
      <c r="F4" s="2" t="n"/>
    </row>
    <row r="5" ht="20" customHeight="1">
      <c r="A5" s="2" t="inlineStr"/>
      <c r="B5" s="20" t="inlineStr">
        <is>
          <t>Description</t>
        </is>
      </c>
      <c r="C5" s="20" t="inlineStr">
        <is>
          <t>Ownership</t>
        </is>
      </c>
      <c r="D5" s="20" t="inlineStr">
        <is>
          <t>Est. value ($)</t>
        </is>
      </c>
      <c r="E5" s="2" t="inlineStr"/>
      <c r="F5" s="20" t="inlineStr">
        <is>
          <t>Notes</t>
        </is>
      </c>
    </row>
    <row r="6">
      <c r="A6" s="2" t="n"/>
      <c r="B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6" s="17" t="n"/>
      <c r="D6" s="25" t="n"/>
      <c r="E6" s="26" t="n"/>
      <c r="F6" s="17" t="n"/>
    </row>
    <row r="7">
      <c r="A7" s="2" t="n"/>
      <c r="B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7" s="17" t="n"/>
      <c r="D7" s="25" t="n"/>
      <c r="E7" s="26" t="n"/>
      <c r="F7" s="17" t="n"/>
    </row>
    <row r="8">
      <c r="A8" s="2" t="n"/>
      <c r="B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8" s="17" t="n"/>
      <c r="D8" s="25" t="n"/>
      <c r="E8" s="26" t="n"/>
      <c r="F8" s="17" t="n"/>
    </row>
    <row r="9">
      <c r="A9" s="2" t="n"/>
      <c r="B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9" s="17" t="n"/>
      <c r="D9" s="25" t="n"/>
      <c r="E9" s="26" t="n"/>
      <c r="F9" s="17" t="n"/>
    </row>
    <row r="10">
      <c r="A10" s="2" t="n"/>
      <c r="B10" s="27" t="inlineStr">
        <is>
          <t>Subtotal — Real Estate</t>
        </is>
      </c>
      <c r="C10" s="2" t="n"/>
      <c r="D10" s="28">
        <f>SUM(D6:D9)</f>
        <v/>
      </c>
      <c r="E10" s="2" t="n"/>
      <c r="F10" s="2" t="n"/>
    </row>
    <row r="11">
      <c r="A11" s="2" t="n"/>
      <c r="B11" s="2" t="n"/>
      <c r="C11" s="2" t="n"/>
      <c r="D11" s="2" t="n"/>
      <c r="E11" s="2" t="n"/>
      <c r="F11" s="2" t="n"/>
    </row>
    <row r="12" ht="20" customHeight="1">
      <c r="A12" s="3" t="inlineStr">
        <is>
          <t>Superannuation</t>
        </is>
      </c>
      <c r="B12" s="2" t="n"/>
      <c r="C12" s="2" t="n"/>
      <c r="D12" s="2" t="n"/>
      <c r="E12" s="2" t="n"/>
      <c r="F12" s="2" t="n"/>
    </row>
    <row r="13">
      <c r="A13" s="2" t="inlineStr"/>
      <c r="B13" s="20" t="inlineStr">
        <is>
          <t>Description</t>
        </is>
      </c>
      <c r="C13" s="20" t="inlineStr">
        <is>
          <t>Ownership</t>
        </is>
      </c>
      <c r="D13" s="20" t="inlineStr">
        <is>
          <t>Est. value ($)</t>
        </is>
      </c>
      <c r="E13" s="20" t="inlineStr">
        <is>
          <t>BDBN status</t>
        </is>
      </c>
      <c r="F13" s="20" t="inlineStr">
        <is>
          <t>Notes</t>
        </is>
      </c>
    </row>
    <row r="14">
      <c r="A14" s="2" t="n"/>
      <c r="B14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14" s="17" t="n"/>
      <c r="D14" s="25" t="n"/>
      <c r="E14" s="17" t="n"/>
      <c r="F14" s="17" t="n"/>
    </row>
    <row r="15">
      <c r="A15" s="2" t="n"/>
      <c r="B1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15" s="17" t="n"/>
      <c r="D15" s="25" t="n"/>
      <c r="E15" s="17" t="n"/>
      <c r="F15" s="17" t="n"/>
    </row>
    <row r="16">
      <c r="A16" s="2" t="n"/>
      <c r="B1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16" s="17" t="n"/>
      <c r="D16" s="25" t="n"/>
      <c r="E16" s="17" t="n"/>
      <c r="F16" s="17" t="n"/>
    </row>
    <row r="17">
      <c r="A17" s="2" t="n"/>
      <c r="B17" s="27" t="inlineStr">
        <is>
          <t>Subtotal — Superannuation</t>
        </is>
      </c>
      <c r="C17" s="2" t="n"/>
      <c r="D17" s="28">
        <f>SUM(D14:D16)</f>
        <v/>
      </c>
      <c r="E17" s="2" t="n"/>
      <c r="F17" s="2" t="n"/>
    </row>
    <row r="18">
      <c r="A18" s="2" t="n"/>
      <c r="B18" s="2" t="n"/>
      <c r="C18" s="2" t="n"/>
      <c r="D18" s="2" t="n"/>
      <c r="E18" s="2" t="n"/>
      <c r="F18" s="2" t="n"/>
    </row>
    <row r="19" ht="20" customHeight="1">
      <c r="A19" s="3" t="inlineStr">
        <is>
          <t>Bank Accounts, Cash &amp; Investments</t>
        </is>
      </c>
      <c r="B19" s="2" t="n"/>
      <c r="C19" s="2" t="n"/>
      <c r="D19" s="2" t="n"/>
      <c r="E19" s="2" t="n"/>
      <c r="F19" s="2" t="n"/>
    </row>
    <row r="20" ht="20" customHeight="1">
      <c r="A20" s="2" t="inlineStr"/>
      <c r="B20" s="20" t="inlineStr">
        <is>
          <t>Description</t>
        </is>
      </c>
      <c r="C20" s="20" t="inlineStr">
        <is>
          <t>Ownership</t>
        </is>
      </c>
      <c r="D20" s="20" t="inlineStr">
        <is>
          <t>Est. value ($)</t>
        </is>
      </c>
      <c r="E20" s="2" t="inlineStr"/>
      <c r="F20" s="20" t="inlineStr">
        <is>
          <t>Notes</t>
        </is>
      </c>
    </row>
    <row r="21">
      <c r="A21" s="2" t="n"/>
      <c r="B2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21" s="17" t="n"/>
      <c r="D21" s="25" t="n"/>
      <c r="E21" s="26" t="n"/>
      <c r="F21" s="17" t="n"/>
    </row>
    <row r="22">
      <c r="A22" s="2" t="n"/>
      <c r="B22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22" s="17" t="n"/>
      <c r="D22" s="25" t="n"/>
      <c r="E22" s="26" t="n"/>
      <c r="F22" s="17" t="n"/>
    </row>
    <row r="23">
      <c r="A23" s="2" t="n"/>
      <c r="B23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23" s="17" t="n"/>
      <c r="D23" s="25" t="n"/>
      <c r="E23" s="26" t="n"/>
      <c r="F23" s="17" t="n"/>
    </row>
    <row r="24">
      <c r="A24" s="2" t="n"/>
      <c r="B24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24" s="17" t="n"/>
      <c r="D24" s="25" t="n"/>
      <c r="E24" s="26" t="n"/>
      <c r="F24" s="17" t="n"/>
    </row>
    <row r="25">
      <c r="A25" s="2" t="n"/>
      <c r="B25" s="27" t="inlineStr">
        <is>
          <t>Subtotal — Bank Accounts, Cash &amp; Investments</t>
        </is>
      </c>
      <c r="C25" s="2" t="n"/>
      <c r="D25" s="28">
        <f>SUM(D21:D24)</f>
        <v/>
      </c>
      <c r="E25" s="2" t="n"/>
      <c r="F25" s="2" t="n"/>
    </row>
    <row r="26">
      <c r="A26" s="2" t="n"/>
      <c r="B26" s="2" t="n"/>
      <c r="C26" s="2" t="n"/>
      <c r="D26" s="2" t="n"/>
      <c r="E26" s="2" t="n"/>
      <c r="F26" s="2" t="n"/>
    </row>
    <row r="27" ht="20" customHeight="1">
      <c r="A27" s="3" t="inlineStr">
        <is>
          <t>Company Interests</t>
        </is>
      </c>
      <c r="B27" s="2" t="n"/>
      <c r="C27" s="2" t="n"/>
      <c r="D27" s="2" t="n"/>
      <c r="E27" s="2" t="n"/>
      <c r="F27" s="2" t="n"/>
    </row>
    <row r="28" ht="20" customHeight="1">
      <c r="A28" s="2" t="inlineStr"/>
      <c r="B28" s="20" t="inlineStr">
        <is>
          <t>Description</t>
        </is>
      </c>
      <c r="C28" s="20" t="inlineStr">
        <is>
          <t>Ownership</t>
        </is>
      </c>
      <c r="D28" s="20" t="inlineStr">
        <is>
          <t>Est. value ($)</t>
        </is>
      </c>
      <c r="E28" s="2" t="inlineStr"/>
      <c r="F28" s="20" t="inlineStr">
        <is>
          <t>Notes</t>
        </is>
      </c>
    </row>
    <row r="29">
      <c r="A29" s="2" t="n"/>
      <c r="B2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29" s="17" t="n"/>
      <c r="D29" s="25" t="n"/>
      <c r="E29" s="26" t="n"/>
      <c r="F29" s="17" t="n"/>
    </row>
    <row r="30">
      <c r="A30" s="2" t="n"/>
      <c r="B3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30" s="17" t="n"/>
      <c r="D30" s="25" t="n"/>
      <c r="E30" s="26" t="n"/>
      <c r="F30" s="17" t="n"/>
    </row>
    <row r="31">
      <c r="A31" s="2" t="n"/>
      <c r="B31" s="27" t="inlineStr">
        <is>
          <t>Subtotal — Company Interests</t>
        </is>
      </c>
      <c r="C31" s="2" t="n"/>
      <c r="D31" s="28">
        <f>SUM(D29:D30)</f>
        <v/>
      </c>
      <c r="E31" s="2" t="n"/>
      <c r="F31" s="2" t="n"/>
    </row>
    <row r="32">
      <c r="A32" s="2" t="n"/>
      <c r="B32" s="2" t="n"/>
      <c r="C32" s="2" t="n"/>
      <c r="D32" s="2" t="n"/>
      <c r="E32" s="2" t="n"/>
      <c r="F32" s="2" t="n"/>
    </row>
    <row r="33" ht="20" customHeight="1">
      <c r="A33" s="3" t="inlineStr">
        <is>
          <t>Family Trust Interests</t>
        </is>
      </c>
      <c r="B33" s="2" t="n"/>
      <c r="C33" s="2" t="n"/>
      <c r="D33" s="2" t="n"/>
      <c r="E33" s="2" t="n"/>
      <c r="F33" s="2" t="n"/>
    </row>
    <row r="34" ht="20" customHeight="1">
      <c r="A34" s="2" t="inlineStr"/>
      <c r="B34" s="20" t="inlineStr">
        <is>
          <t>Description</t>
        </is>
      </c>
      <c r="C34" s="20" t="inlineStr">
        <is>
          <t>Ownership</t>
        </is>
      </c>
      <c r="D34" s="20" t="inlineStr">
        <is>
          <t>Est. value ($)</t>
        </is>
      </c>
      <c r="E34" s="2" t="inlineStr"/>
      <c r="F34" s="20" t="inlineStr">
        <is>
          <t>Notes</t>
        </is>
      </c>
    </row>
    <row r="35">
      <c r="A35" s="2" t="n"/>
      <c r="B3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35" s="17" t="n"/>
      <c r="D35" s="25" t="n"/>
      <c r="E35" s="26" t="n"/>
      <c r="F35" s="17" t="n"/>
    </row>
    <row r="36">
      <c r="A36" s="2" t="n"/>
      <c r="B3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36" s="17" t="n"/>
      <c r="D36" s="25" t="n"/>
      <c r="E36" s="26" t="n"/>
      <c r="F36" s="17" t="n"/>
    </row>
    <row r="37">
      <c r="A37" s="2" t="n"/>
      <c r="B37" s="27" t="inlineStr">
        <is>
          <t>Subtotal — Family Trust Interests</t>
        </is>
      </c>
      <c r="C37" s="2" t="n"/>
      <c r="D37" s="28">
        <f>SUM(D35:D36)</f>
        <v/>
      </c>
      <c r="E37" s="2" t="n"/>
      <c r="F37" s="2" t="n"/>
    </row>
    <row r="38">
      <c r="A38" s="2" t="n"/>
      <c r="B38" s="2" t="n"/>
      <c r="C38" s="2" t="n"/>
      <c r="D38" s="2" t="n"/>
      <c r="E38" s="2" t="n"/>
      <c r="F38" s="2" t="n"/>
    </row>
    <row r="39" ht="20" customHeight="1">
      <c r="A39" s="3" t="inlineStr">
        <is>
          <t>Other Personal Assets (vehicles, chattels, insurance)</t>
        </is>
      </c>
      <c r="B39" s="2" t="n"/>
      <c r="C39" s="2" t="n"/>
      <c r="D39" s="2" t="n"/>
      <c r="E39" s="2" t="n"/>
      <c r="F39" s="2" t="n"/>
    </row>
    <row r="40" ht="20" customHeight="1">
      <c r="A40" s="2" t="inlineStr"/>
      <c r="B40" s="20" t="inlineStr">
        <is>
          <t>Description</t>
        </is>
      </c>
      <c r="C40" s="20" t="inlineStr">
        <is>
          <t>Ownership</t>
        </is>
      </c>
      <c r="D40" s="20" t="inlineStr">
        <is>
          <t>Est. value ($)</t>
        </is>
      </c>
      <c r="E40" s="2" t="inlineStr"/>
      <c r="F40" s="20" t="inlineStr">
        <is>
          <t>Notes</t>
        </is>
      </c>
    </row>
    <row r="41">
      <c r="A41" s="2" t="n"/>
      <c r="B4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41" s="17" t="n"/>
      <c r="D41" s="25" t="n"/>
      <c r="E41" s="26" t="n"/>
      <c r="F41" s="17" t="n"/>
    </row>
    <row r="42">
      <c r="A42" s="2" t="n"/>
      <c r="B42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42" s="17" t="n"/>
      <c r="D42" s="25" t="n"/>
      <c r="E42" s="26" t="n"/>
      <c r="F42" s="17" t="n"/>
    </row>
    <row r="43">
      <c r="A43" s="2" t="n"/>
      <c r="B43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43" s="17" t="n"/>
      <c r="D43" s="25" t="n"/>
      <c r="E43" s="26" t="n"/>
      <c r="F43" s="17" t="n"/>
    </row>
    <row r="44">
      <c r="A44" s="2" t="n"/>
      <c r="B44" s="27" t="inlineStr">
        <is>
          <t>Subtotal — Other Personal Assets (vehicles, chattels, insurance)</t>
        </is>
      </c>
      <c r="C44" s="2" t="n"/>
      <c r="D44" s="28">
        <f>SUM(D41:D43)</f>
        <v/>
      </c>
      <c r="E44" s="2" t="n"/>
      <c r="F44" s="2" t="n"/>
    </row>
    <row r="45">
      <c r="A45" s="2" t="n"/>
      <c r="B45" s="2" t="n"/>
      <c r="C45" s="2" t="n"/>
      <c r="D45" s="2" t="n"/>
      <c r="E45" s="2" t="n"/>
      <c r="F45" s="2" t="n"/>
    </row>
    <row r="46" ht="20" customHeight="1">
      <c r="A46" s="3" t="inlineStr">
        <is>
          <t>Jointly Held Assets</t>
        </is>
      </c>
      <c r="B46" s="2" t="n"/>
      <c r="C46" s="2" t="n"/>
      <c r="D46" s="2" t="n"/>
      <c r="E46" s="2" t="n"/>
      <c r="F46" s="2" t="n"/>
    </row>
    <row r="47" ht="20" customHeight="1">
      <c r="A47" s="2" t="inlineStr"/>
      <c r="B47" s="20" t="inlineStr">
        <is>
          <t>Description</t>
        </is>
      </c>
      <c r="C47" s="20" t="inlineStr">
        <is>
          <t>Ownership</t>
        </is>
      </c>
      <c r="D47" s="20" t="inlineStr">
        <is>
          <t>Est. value ($)</t>
        </is>
      </c>
      <c r="E47" s="2" t="inlineStr"/>
      <c r="F47" s="20" t="inlineStr">
        <is>
          <t>Notes</t>
        </is>
      </c>
    </row>
    <row r="48">
      <c r="A48" s="2" t="n"/>
      <c r="B4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48" s="17" t="n"/>
      <c r="D48" s="25" t="n"/>
      <c r="E48" s="26" t="n"/>
      <c r="F48" s="17" t="n"/>
    </row>
    <row r="49">
      <c r="A49" s="2" t="n"/>
      <c r="B4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49" s="17" t="n"/>
      <c r="D49" s="25" t="n"/>
      <c r="E49" s="26" t="n"/>
      <c r="F49" s="17" t="n"/>
    </row>
    <row r="50">
      <c r="A50" s="2" t="n"/>
      <c r="B5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50" s="17" t="n"/>
      <c r="D50" s="25" t="n"/>
      <c r="E50" s="26" t="n"/>
      <c r="F50" s="17" t="n"/>
    </row>
    <row r="51">
      <c r="A51" s="2" t="n"/>
      <c r="B51" s="27" t="inlineStr">
        <is>
          <t>Subtotal — Jointly Held Assets</t>
        </is>
      </c>
      <c r="C51" s="2" t="n"/>
      <c r="D51" s="28">
        <f>SUM(D48:D50)</f>
        <v/>
      </c>
      <c r="E51" s="2" t="n"/>
      <c r="F51" s="2" t="n"/>
    </row>
    <row r="52">
      <c r="A52" s="2" t="n"/>
      <c r="B52" s="2" t="n"/>
      <c r="C52" s="2" t="n"/>
      <c r="D52" s="2" t="n"/>
      <c r="E52" s="2" t="n"/>
      <c r="F52" s="2" t="n"/>
    </row>
    <row r="53" ht="20" customHeight="1">
      <c r="A53" s="3" t="inlineStr">
        <is>
          <t>Liabilities (mortgages, loans, credit)</t>
        </is>
      </c>
      <c r="B53" s="2" t="n"/>
      <c r="C53" s="2" t="n"/>
      <c r="D53" s="2" t="n"/>
      <c r="E53" s="2" t="n"/>
      <c r="F53" s="2" t="n"/>
    </row>
    <row r="54" ht="20" customHeight="1">
      <c r="A54" s="2" t="inlineStr"/>
      <c r="B54" s="20" t="inlineStr">
        <is>
          <t>Description</t>
        </is>
      </c>
      <c r="C54" s="20" t="inlineStr">
        <is>
          <t>Ownership</t>
        </is>
      </c>
      <c r="D54" s="20" t="inlineStr">
        <is>
          <t>Est. value ($)</t>
        </is>
      </c>
      <c r="E54" s="2" t="inlineStr"/>
      <c r="F54" s="20" t="inlineStr">
        <is>
          <t>Notes</t>
        </is>
      </c>
    </row>
    <row r="55">
      <c r="A55" s="2" t="n"/>
      <c r="B55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55" s="17" t="n"/>
      <c r="D55" s="25" t="n"/>
      <c r="E55" s="26" t="n"/>
      <c r="F55" s="17" t="n"/>
    </row>
    <row r="56">
      <c r="A56" s="2" t="n"/>
      <c r="B5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56" s="17" t="n"/>
      <c r="D56" s="25" t="n"/>
      <c r="E56" s="26" t="n"/>
      <c r="F56" s="17" t="n"/>
    </row>
    <row r="57">
      <c r="A57" s="2" t="n"/>
      <c r="B5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57" s="17" t="n"/>
      <c r="D57" s="25" t="n"/>
      <c r="E57" s="26" t="n"/>
      <c r="F57" s="17" t="n"/>
    </row>
    <row r="58">
      <c r="A58" s="2" t="n"/>
      <c r="B5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describe </t>
          </r>
          <r>
            <rPr>
              <b val="1"/>
              <color rgb="00FF0000"/>
            </rPr>
            <t>]</t>
          </r>
        </is>
      </c>
      <c r="C58" s="17" t="n"/>
      <c r="D58" s="25" t="n"/>
      <c r="E58" s="26" t="n"/>
      <c r="F58" s="17" t="n"/>
    </row>
    <row r="59">
      <c r="A59" s="2" t="n"/>
      <c r="B59" s="27" t="inlineStr">
        <is>
          <t>Subtotal — Liabilities (mortgages, loans, credit)</t>
        </is>
      </c>
      <c r="C59" s="2" t="n"/>
      <c r="D59" s="28">
        <f>SUM(D55:D58)</f>
        <v/>
      </c>
      <c r="E59" s="2" t="n"/>
      <c r="F59" s="2" t="n"/>
    </row>
    <row r="60">
      <c r="A60" s="2" t="n"/>
      <c r="B60" s="2" t="n"/>
      <c r="C60" s="2" t="n"/>
      <c r="D60" s="2" t="n"/>
      <c r="E60" s="2" t="n"/>
      <c r="F60" s="2" t="n"/>
    </row>
    <row r="61" ht="20" customHeight="1">
      <c r="A61" s="3" t="inlineStr">
        <is>
          <t>ESTATE SUMMARY</t>
        </is>
      </c>
      <c r="B61" s="2" t="n"/>
      <c r="C61" s="2" t="n"/>
      <c r="D61" s="2" t="n"/>
      <c r="E61" s="2" t="n"/>
      <c r="F61" s="2" t="n"/>
    </row>
    <row r="62">
      <c r="A62" s="2" t="n"/>
      <c r="B62" s="22" t="inlineStr">
        <is>
          <t>Total assets</t>
        </is>
      </c>
      <c r="C62" s="2" t="n"/>
      <c r="D62" s="28">
        <f>D10+D17+D25+D31+D37+D44+D51</f>
        <v/>
      </c>
      <c r="E62" s="2" t="n"/>
      <c r="F62" s="2" t="n"/>
    </row>
    <row r="63">
      <c r="A63" s="2" t="n"/>
      <c r="B63" s="22" t="inlineStr">
        <is>
          <t>Total liabilities</t>
        </is>
      </c>
      <c r="C63" s="2" t="n"/>
      <c r="D63" s="28">
        <f>D59</f>
        <v/>
      </c>
      <c r="E63" s="2" t="n"/>
      <c r="F63" s="2" t="n"/>
    </row>
    <row r="64">
      <c r="A64" s="2" t="n"/>
      <c r="B64" s="22" t="inlineStr">
        <is>
          <t>Net estate</t>
        </is>
      </c>
      <c r="C64" s="2" t="n"/>
      <c r="D64" s="29">
        <f>D62-D63</f>
        <v/>
      </c>
      <c r="E64" s="2" t="n"/>
      <c r="F64" s="2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0" formatRows="1" sort="1"/>
  <mergeCells count="11">
    <mergeCell ref="A2:F2"/>
    <mergeCell ref="A33:F33"/>
    <mergeCell ref="A46:F46"/>
    <mergeCell ref="A19:F19"/>
    <mergeCell ref="A1:F1"/>
    <mergeCell ref="A27:F27"/>
    <mergeCell ref="A61:F61"/>
    <mergeCell ref="A12:F12"/>
    <mergeCell ref="A4:F4"/>
    <mergeCell ref="A39:F39"/>
    <mergeCell ref="A53:F53"/>
  </mergeCells>
  <dataValidations count="2">
    <dataValidation sqref="C6 C7 C8 C9 C14 C15 C16 C21 C22 C23 C24 C29 C30 C35 C36 C41 C42 C43 C48 C49 C50 C55 C56 C57 C58" showDropDown="0" showInputMessage="0" showErrorMessage="0" allowBlank="1" type="list">
      <formula1>='Lists'!$I$2:$I$7</formula1>
    </dataValidation>
    <dataValidation sqref="E14 E15 E16" showDropDown="0" showInputMessage="0" showErrorMessage="0" allowBlank="1" type="list">
      <formula1>='Lists'!$H$2:$H$5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3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" customWidth="1" min="1" max="1"/>
    <col width="44" customWidth="1" min="2" max="2"/>
    <col width="26" customWidth="1" min="3" max="3"/>
    <col width="40" customWidth="1" min="4" max="4"/>
    <col width="6" customWidth="1" min="5" max="5"/>
  </cols>
  <sheetData>
    <row r="1" ht="30" customHeight="1">
      <c r="A1" s="1" t="inlineStr">
        <is>
          <t>Trusts &amp; Complex Scenarios</t>
        </is>
      </c>
      <c r="B1" s="2" t="n"/>
      <c r="C1" s="2" t="n"/>
      <c r="D1" s="2" t="n"/>
      <c r="E1" s="2" t="n"/>
    </row>
    <row r="2" ht="18" customHeight="1">
      <c r="A2" s="3" t="inlineStr">
        <is>
          <t>Blended-family protections, bloodline preservation &amp; testamentary discretionary trusts.</t>
        </is>
      </c>
      <c r="B2" s="2" t="n"/>
      <c r="C2" s="2" t="n"/>
      <c r="D2" s="2" t="n"/>
      <c r="E2" s="2" t="n"/>
    </row>
    <row r="3">
      <c r="A3" s="2" t="n"/>
      <c r="B3" s="2" t="n"/>
      <c r="C3" s="2" t="n"/>
      <c r="D3" s="2" t="n"/>
      <c r="E3" s="2" t="n"/>
    </row>
    <row r="4" ht="20" customHeight="1">
      <c r="A4" s="3" t="inlineStr">
        <is>
          <t>BLENDED FAMILY DIAGNOSTIC</t>
        </is>
      </c>
      <c r="B4" s="2" t="n"/>
      <c r="C4" s="2" t="n"/>
      <c r="D4" s="2" t="n"/>
      <c r="E4" s="2" t="n"/>
    </row>
    <row r="5">
      <c r="A5" s="2" t="n"/>
      <c r="B5" s="16" t="inlineStr">
        <is>
          <t>Is this a blended family? (children from prior relationships)</t>
        </is>
      </c>
      <c r="C5" s="17" t="n"/>
      <c r="D5" s="8" t="inlineStr">
        <is>
          <t>Auto-suggested from relationship status on Tab 1; confirm here.</t>
        </is>
      </c>
      <c r="E5" s="2" t="n"/>
    </row>
    <row r="6">
      <c r="A6" s="2" t="n"/>
      <c r="B6" s="30">
        <f>IF(C5="Yes","{ CRITICAL: review side-lining risk, mutual Wills &amp; life interest options below }","")</f>
        <v/>
      </c>
      <c r="C6" s="2" t="n"/>
      <c r="D6" s="2" t="n"/>
      <c r="E6" s="2" t="n"/>
    </row>
    <row r="7">
      <c r="A7" s="2" t="n"/>
      <c r="B7" s="16" t="inlineStr">
        <is>
          <t>Life interest / right of residence over the family home?</t>
        </is>
      </c>
      <c r="C7" s="17" t="n"/>
      <c r="D7" s="8" t="inlineStr">
        <is>
          <t>Protects surviving partner while preserving capital for children.</t>
        </is>
      </c>
      <c r="E7" s="2" t="n"/>
    </row>
    <row r="8">
      <c r="A8" s="2" t="n"/>
      <c r="B8" s="16" t="inlineStr">
        <is>
          <t xml:space="preserve">  → Home &amp; terms (if life interest)</t>
        </is>
      </c>
      <c r="C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property &amp; life-interest terms </t>
          </r>
          <r>
            <rPr>
              <b val="1"/>
              <color rgb="00FF0000"/>
            </rPr>
            <t>]</t>
          </r>
        </is>
      </c>
      <c r="D8" s="2" t="n"/>
      <c r="E8" s="2" t="n"/>
    </row>
    <row r="9">
      <c r="A9" s="2" t="n"/>
      <c r="B9" s="16" t="inlineStr">
        <is>
          <t>Mutual Wills agreement (binding, non-revocable)?</t>
        </is>
      </c>
      <c r="C9" s="17" t="n"/>
      <c r="D9" s="8" t="inlineStr">
        <is>
          <t>*** NOTE: Binding mutual Wills restrict the survivor — take careful instructions.</t>
        </is>
      </c>
      <c r="E9" s="2" t="n"/>
    </row>
    <row r="10">
      <c r="A10" s="2" t="n"/>
      <c r="B10" s="16" t="inlineStr">
        <is>
          <t>Bloodline preservation (keep inheritance in the blood line)?</t>
        </is>
      </c>
      <c r="C10" s="17" t="n"/>
      <c r="D10" s="2" t="n"/>
      <c r="E10" s="2" t="n"/>
    </row>
    <row r="11">
      <c r="A11" s="2" t="n"/>
      <c r="B11" s="16" t="inlineStr">
        <is>
          <t xml:space="preserve">  → Bloodline instructions</t>
        </is>
      </c>
      <c r="C11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e.g. to children, then grandchildren; protect from in-laws </t>
          </r>
          <r>
            <rPr>
              <b val="1"/>
              <color rgb="00FF0000"/>
            </rPr>
            <t>]</t>
          </r>
        </is>
      </c>
      <c r="D11" s="2" t="n"/>
      <c r="E11" s="2" t="n"/>
    </row>
    <row r="12">
      <c r="A12" s="2" t="n"/>
      <c r="B12" s="2" t="n"/>
      <c r="C12" s="2" t="n"/>
      <c r="D12" s="2" t="n"/>
      <c r="E12" s="2" t="n"/>
    </row>
    <row r="13" ht="20" customHeight="1">
      <c r="A13" s="3" t="inlineStr">
        <is>
          <t>TESTAMENTARY DISCRETIONARY TRUST (TDT)</t>
        </is>
      </c>
      <c r="B13" s="2" t="n"/>
      <c r="C13" s="2" t="n"/>
      <c r="D13" s="2" t="n"/>
      <c r="E13" s="2" t="n"/>
    </row>
    <row r="14">
      <c r="A14" s="2" t="n"/>
      <c r="B14" s="31">
        <f>"— TDT for "&amp;'1. Instructions &amp; Setup'!C22&amp;IF('1. Instructions &amp; Setup'!C24="",""," ("&amp;'1. Instructions &amp; Setup'!C24&amp;")")</f>
        <v/>
      </c>
      <c r="C14" s="2" t="n"/>
      <c r="D14" s="2" t="n"/>
      <c r="E14" s="2" t="n"/>
    </row>
    <row r="15">
      <c r="A15" s="2" t="n"/>
      <c r="B15" s="16" t="inlineStr">
        <is>
          <t>Include a TDT in this Will?</t>
        </is>
      </c>
      <c r="C15" s="17" t="n"/>
      <c r="D15" s="8" t="inlineStr">
        <is>
          <t>Asset protection &amp; income-splitting via discretionary testamentary trust.</t>
        </is>
      </c>
      <c r="E15" s="2" t="n"/>
    </row>
    <row r="16">
      <c r="A16" s="2" t="n"/>
      <c r="B16" s="16" t="inlineStr">
        <is>
          <t>TDT election</t>
        </is>
      </c>
      <c r="C16" s="17" t="n"/>
      <c r="D16" s="2" t="n"/>
      <c r="E16" s="2" t="n"/>
    </row>
    <row r="17">
      <c r="A17" s="2" t="n"/>
      <c r="B17" s="16" t="inlineStr">
        <is>
          <t>Appointor (controls the trust — hires/fires trustee)</t>
        </is>
      </c>
      <c r="C1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17" s="2" t="n"/>
      <c r="E17" s="2" t="n"/>
    </row>
    <row r="18">
      <c r="A18" s="2" t="n"/>
      <c r="B18" s="16" t="inlineStr">
        <is>
          <t>Successor appointor</t>
        </is>
      </c>
      <c r="C1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18" s="2" t="n"/>
      <c r="E18" s="2" t="n"/>
    </row>
    <row r="19">
      <c r="A19" s="2" t="n"/>
      <c r="B19" s="16" t="inlineStr">
        <is>
          <t>Trustee</t>
        </is>
      </c>
      <c r="C1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/ company </t>
          </r>
          <r>
            <rPr>
              <b val="1"/>
              <color rgb="00FF0000"/>
            </rPr>
            <t>]</t>
          </r>
        </is>
      </c>
      <c r="D19" s="2" t="n"/>
      <c r="E19" s="2" t="n"/>
    </row>
    <row r="20">
      <c r="A20" s="2" t="n"/>
      <c r="B20" s="16" t="inlineStr">
        <is>
          <t>Eligible beneficiaries</t>
        </is>
      </c>
      <c r="C20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primary beneficiary + class: spouse, children, grandchildren, entities </t>
          </r>
          <r>
            <rPr>
              <b val="1"/>
              <color rgb="00FF0000"/>
            </rPr>
            <t>]</t>
          </r>
        </is>
      </c>
      <c r="D20" s="2" t="n"/>
      <c r="E20" s="2" t="n"/>
    </row>
    <row r="21">
      <c r="A21" s="2" t="n"/>
      <c r="B21" s="30">
        <f>IF(C15="Yes","[ confirm appointor/trustee succession &amp; eligible beneficiary class are complete ]","")</f>
        <v/>
      </c>
      <c r="C21" s="2" t="n"/>
      <c r="D21" s="2" t="n"/>
      <c r="E21" s="2" t="n"/>
    </row>
    <row r="22">
      <c r="A22" s="2" t="n"/>
      <c r="B22" s="2" t="n"/>
      <c r="C22" s="2" t="n"/>
      <c r="D22" s="2" t="n"/>
      <c r="E22" s="2" t="n"/>
    </row>
    <row r="23">
      <c r="A23" s="2" t="n"/>
      <c r="B23" s="31">
        <f>"— TDT for "&amp;'1. Instructions &amp; Setup'!C23&amp;IF('1. Instructions &amp; Setup'!C25="",""," ("&amp;'1. Instructions &amp; Setup'!C25&amp;")")</f>
        <v/>
      </c>
      <c r="C23" s="2" t="n"/>
      <c r="D23" s="2" t="n"/>
      <c r="E23" s="2" t="n"/>
    </row>
    <row r="24">
      <c r="A24" s="2" t="n"/>
      <c r="B24" s="16" t="inlineStr">
        <is>
          <t>Include a TDT in this Will?</t>
        </is>
      </c>
      <c r="C24" s="17" t="n"/>
      <c r="D24" s="8" t="inlineStr">
        <is>
          <t>Asset protection &amp; income-splitting via discretionary testamentary trust.</t>
        </is>
      </c>
      <c r="E24" s="2" t="n"/>
    </row>
    <row r="25">
      <c r="A25" s="2" t="n"/>
      <c r="B25" s="16" t="inlineStr">
        <is>
          <t>TDT election</t>
        </is>
      </c>
      <c r="C25" s="17" t="n"/>
      <c r="D25" s="2" t="n"/>
      <c r="E25" s="2" t="n"/>
    </row>
    <row r="26">
      <c r="A26" s="2" t="n"/>
      <c r="B26" s="16" t="inlineStr">
        <is>
          <t>Appointor (controls the trust — hires/fires trustee)</t>
        </is>
      </c>
      <c r="C26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26" s="2" t="n"/>
      <c r="E26" s="2" t="n"/>
    </row>
    <row r="27">
      <c r="A27" s="2" t="n"/>
      <c r="B27" s="16" t="inlineStr">
        <is>
          <t>Successor appointor</t>
        </is>
      </c>
      <c r="C27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</t>
          </r>
          <r>
            <rPr>
              <b val="1"/>
              <color rgb="00FF0000"/>
            </rPr>
            <t>]</t>
          </r>
        </is>
      </c>
      <c r="D27" s="2" t="n"/>
      <c r="E27" s="2" t="n"/>
    </row>
    <row r="28">
      <c r="A28" s="2" t="n"/>
      <c r="B28" s="16" t="inlineStr">
        <is>
          <t>Trustee</t>
        </is>
      </c>
      <c r="C28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full legal name / company </t>
          </r>
          <r>
            <rPr>
              <b val="1"/>
              <color rgb="00FF0000"/>
            </rPr>
            <t>]</t>
          </r>
        </is>
      </c>
      <c r="D28" s="2" t="n"/>
      <c r="E28" s="2" t="n"/>
    </row>
    <row r="29">
      <c r="A29" s="2" t="n"/>
      <c r="B29" s="16" t="inlineStr">
        <is>
          <t>Eligible beneficiaries</t>
        </is>
      </c>
      <c r="C29" s="17" t="inlineStr">
        <is>
          <r>
            <rPr>
              <b val="1"/>
              <color rgb="00FF0000"/>
            </rPr>
            <t>[</t>
          </r>
          <r>
            <rPr>
              <rFont val="Arial"/>
              <color rgb="00000000"/>
            </rPr>
            <t xml:space="preserve"> primary beneficiary + class: spouse, children, grandchildren, entities </t>
          </r>
          <r>
            <rPr>
              <b val="1"/>
              <color rgb="00FF0000"/>
            </rPr>
            <t>]</t>
          </r>
        </is>
      </c>
      <c r="D29" s="2" t="n"/>
      <c r="E29" s="2" t="n"/>
    </row>
    <row r="30">
      <c r="A30" s="2" t="n"/>
      <c r="B30" s="30">
        <f>IF(C24="Yes","[ confirm appointor/trustee succession &amp; eligible beneficiary class are complete ]","")</f>
        <v/>
      </c>
      <c r="C30" s="2" t="n"/>
      <c r="D30" s="2" t="n"/>
      <c r="E30" s="2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0" formatRows="1" sort="1"/>
  <mergeCells count="9">
    <mergeCell ref="A4:E4"/>
    <mergeCell ref="B14:D14"/>
    <mergeCell ref="A2:E2"/>
    <mergeCell ref="B23:D23"/>
    <mergeCell ref="A1:E1"/>
    <mergeCell ref="B21:D21"/>
    <mergeCell ref="A13:E13"/>
    <mergeCell ref="B30:D30"/>
    <mergeCell ref="B6:D6"/>
  </mergeCells>
  <dataValidations count="2">
    <dataValidation sqref="C5 C7 C9 C10 C15 C24" showDropDown="0" showInputMessage="0" showErrorMessage="0" allowBlank="1" type="list">
      <formula1>='Lists'!$G$2:$G$3</formula1>
    </dataValidation>
    <dataValidation sqref="C16 C25" showDropDown="0" showInputMessage="0" showErrorMessage="0" allowBlank="1" type="list">
      <formula1>='Lists'!$M$2:$M$4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9"/>
  <sheetViews>
    <sheetView workbookViewId="0">
      <selection activeCell="A1" sqref="A1"/>
    </sheetView>
  </sheetViews>
  <sheetFormatPr baseColWidth="8" defaultRowHeight="15"/>
  <sheetData>
    <row r="1">
      <c r="A1" s="32" t="inlineStr">
        <is>
          <t>Residency</t>
        </is>
      </c>
      <c r="B1" s="32" t="inlineStr">
        <is>
          <t>RelStatus</t>
        </is>
      </c>
      <c r="C1" s="32" t="inlineStr">
        <is>
          <t>SubstExecAct</t>
        </is>
      </c>
      <c r="D1" s="32" t="inlineStr">
        <is>
          <t>FurtherSubst</t>
        </is>
      </c>
      <c r="E1" s="32" t="inlineStr">
        <is>
          <t>Extinction</t>
        </is>
      </c>
      <c r="F1" s="32" t="inlineStr">
        <is>
          <t>ElgAge</t>
        </is>
      </c>
      <c r="G1" s="32" t="inlineStr">
        <is>
          <t>YesNo</t>
        </is>
      </c>
      <c r="H1" s="32" t="inlineStr">
        <is>
          <t>BDBN</t>
        </is>
      </c>
      <c r="I1" s="32" t="inlineStr">
        <is>
          <t>OwnershipType</t>
        </is>
      </c>
      <c r="J1" s="32" t="inlineStr">
        <is>
          <t>Relationship</t>
        </is>
      </c>
      <c r="K1" s="32" t="inlineStr">
        <is>
          <t>Terminology</t>
        </is>
      </c>
      <c r="L1" s="32" t="inlineStr">
        <is>
          <t>Role</t>
        </is>
      </c>
      <c r="M1" s="32" t="inlineStr">
        <is>
          <t>TDTElect</t>
        </is>
      </c>
      <c r="N1" s="32" t="inlineStr">
        <is>
          <t>Wishes</t>
        </is>
      </c>
      <c r="O1" s="32" t="inlineStr">
        <is>
          <t>YN_Copy</t>
        </is>
      </c>
    </row>
    <row r="2">
      <c r="A2" t="inlineStr">
        <is>
          <t>an Australian citizen</t>
        </is>
      </c>
      <c r="B2" t="inlineStr">
        <is>
          <t>Single</t>
        </is>
      </c>
      <c r="C2" t="inlineStr">
        <is>
          <t>If ANY named executor is unable or unwilling to act</t>
        </is>
      </c>
      <c r="D2" t="inlineStr">
        <is>
          <t>Deceased beneficiary's share passes to their children (grandchildren) per stirpes</t>
        </is>
      </c>
      <c r="E2" t="inlineStr">
        <is>
          <t>To my family (parents/siblings) equally</t>
        </is>
      </c>
      <c r="F2" t="n">
        <v>18</v>
      </c>
      <c r="G2" t="inlineStr">
        <is>
          <t>Yes</t>
        </is>
      </c>
      <c r="H2" t="inlineStr">
        <is>
          <t>Valid</t>
        </is>
      </c>
      <c r="I2" t="inlineStr">
        <is>
          <t>Sole - Partner 1</t>
        </is>
      </c>
      <c r="J2" t="inlineStr">
        <is>
          <t>Spouse / Partner</t>
        </is>
      </c>
      <c r="K2" t="inlineStr">
        <is>
          <t>Gender-Neutral</t>
        </is>
      </c>
      <c r="L2" t="inlineStr">
        <is>
          <t>Husband</t>
        </is>
      </c>
      <c r="M2" t="inlineStr">
        <is>
          <t>Mandatory on death</t>
        </is>
      </c>
      <c r="N2" t="inlineStr">
        <is>
          <t>Cheap disposal near where I die (no repatriation)</t>
        </is>
      </c>
      <c r="O2" t="inlineStr">
        <is>
          <t>YES</t>
        </is>
      </c>
    </row>
    <row r="3">
      <c r="A3" t="inlineStr">
        <is>
          <t>an Australian permanent resident</t>
        </is>
      </c>
      <c r="B3" t="inlineStr">
        <is>
          <t>Intend to Start De Facto Relationship Soon</t>
        </is>
      </c>
      <c r="C3" t="inlineStr">
        <is>
          <t>Only if ALL named executors are unable or unwilling to act</t>
        </is>
      </c>
      <c r="D3" t="inlineStr">
        <is>
          <t>Deceased beneficiary's share divided equally among surviving beneficiaries</t>
        </is>
      </c>
      <c r="E3" t="inlineStr">
        <is>
          <t>To my siblings equally</t>
        </is>
      </c>
      <c r="F3" t="n">
        <v>21</v>
      </c>
      <c r="G3" t="inlineStr">
        <is>
          <t>No</t>
        </is>
      </c>
      <c r="H3" t="inlineStr">
        <is>
          <t>Lapsed</t>
        </is>
      </c>
      <c r="I3" t="inlineStr">
        <is>
          <t>Sole - Partner 2</t>
        </is>
      </c>
      <c r="J3" t="inlineStr">
        <is>
          <t>Child of Both</t>
        </is>
      </c>
      <c r="K3" t="inlineStr">
        <is>
          <t>Gendered</t>
        </is>
      </c>
      <c r="L3" t="inlineStr">
        <is>
          <t>Wife</t>
        </is>
      </c>
      <c r="M3" t="inlineStr">
        <is>
          <t>Optional / Elective</t>
        </is>
      </c>
      <c r="N3" t="inlineStr">
        <is>
          <t>Buried near where I die (no repatriation)</t>
        </is>
      </c>
      <c r="O3" t="inlineStr">
        <is>
          <t>NO</t>
        </is>
      </c>
    </row>
    <row r="4">
      <c r="A4" t="inlineStr">
        <is>
          <t>a New Zealand citizen (special category visa)</t>
        </is>
      </c>
      <c r="B4" t="inlineStr">
        <is>
          <t>Intend to Get Married Soon</t>
        </is>
      </c>
      <c r="C4" t="inlineStr">
        <is>
          <t>Other - see Special Instructions</t>
        </is>
      </c>
      <c r="D4" t="inlineStr">
        <is>
          <t>Other - see Special Instructions</t>
        </is>
      </c>
      <c r="E4" t="inlineStr">
        <is>
          <t>One-half my family, one-half spouse's family</t>
        </is>
      </c>
      <c r="F4" t="n">
        <v>25</v>
      </c>
      <c r="H4" t="inlineStr">
        <is>
          <t>None</t>
        </is>
      </c>
      <c r="I4" t="inlineStr">
        <is>
          <t>Joint Tenants</t>
        </is>
      </c>
      <c r="J4" t="inlineStr">
        <is>
          <t>Step-Child of Partner 1</t>
        </is>
      </c>
      <c r="L4" t="inlineStr">
        <is>
          <t>Partner</t>
        </is>
      </c>
      <c r="M4" t="inlineStr">
        <is>
          <t>None</t>
        </is>
      </c>
      <c r="N4" t="inlineStr">
        <is>
          <t>Cremated near where I die (ashes returned to Australia)</t>
        </is>
      </c>
    </row>
    <row r="5">
      <c r="A5" t="inlineStr">
        <is>
          <t>Work Visa</t>
        </is>
      </c>
      <c r="B5" t="inlineStr">
        <is>
          <t>In Current De Facto Relationship &amp; Not Separated</t>
        </is>
      </c>
      <c r="E5" t="inlineStr">
        <is>
          <t>One-half my siblings, one-half spouse's siblings</t>
        </is>
      </c>
      <c r="F5" t="n">
        <v>27</v>
      </c>
      <c r="H5" t="inlineStr">
        <is>
          <t>Non-Binding</t>
        </is>
      </c>
      <c r="I5" t="inlineStr">
        <is>
          <t>Tenants in Common</t>
        </is>
      </c>
      <c r="J5" t="inlineStr">
        <is>
          <t>Step-Child of Partner 2</t>
        </is>
      </c>
      <c r="L5" t="inlineStr">
        <is>
          <t>Testator</t>
        </is>
      </c>
      <c r="N5" t="inlineStr">
        <is>
          <t>Body donated for anatomical/medical/scientific purposes</t>
        </is>
      </c>
    </row>
    <row r="6">
      <c r="A6" t="inlineStr">
        <is>
          <t>Bridging/Temporary Visa</t>
        </is>
      </c>
      <c r="B6" t="inlineStr">
        <is>
          <t>In Current Marriage &amp; Not Separated</t>
        </is>
      </c>
      <c r="E6" t="inlineStr">
        <is>
          <t>Other - see Special Instructions</t>
        </is>
      </c>
      <c r="F6" t="n">
        <v>30</v>
      </c>
      <c r="I6" t="inlineStr">
        <is>
          <t>Corporate Entity</t>
        </is>
      </c>
      <c r="J6" t="inlineStr">
        <is>
          <t>Grandchild</t>
        </is>
      </c>
      <c r="N6" t="inlineStr">
        <is>
          <t>Other - see Special Instructions</t>
        </is>
      </c>
    </row>
    <row r="7">
      <c r="A7" t="inlineStr">
        <is>
          <t>Business Visa</t>
        </is>
      </c>
      <c r="B7" t="inlineStr">
        <is>
          <t>Separated - De Facto Relationship</t>
        </is>
      </c>
      <c r="I7" t="inlineStr">
        <is>
          <t>Trust Holding</t>
        </is>
      </c>
      <c r="J7" t="inlineStr">
        <is>
          <t>Sibling</t>
        </is>
      </c>
    </row>
    <row r="8">
      <c r="A8" t="inlineStr">
        <is>
          <t>Other</t>
        </is>
      </c>
      <c r="B8" t="inlineStr">
        <is>
          <t>Separated - Still Married but not Divorced</t>
        </is>
      </c>
      <c r="J8" t="inlineStr">
        <is>
          <t>Parent</t>
        </is>
      </c>
    </row>
    <row r="9">
      <c r="B9" t="inlineStr">
        <is>
          <t>Separated - But Divorced</t>
        </is>
      </c>
      <c r="J9" t="inlineStr">
        <is>
          <t>Independent Beneficiary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2026-07-02T02:10:27Z</dcterms:created>
  <dcterms:modified xmlns:dcterms="http://purl.org/dc/terms/" xmlns:xsi="http://www.w3.org/2001/XMLSchema-instance" xsi:type="dcterms:W3CDTF">2026-07-02T02:10:27Z</dcterms:modified>
</cp:coreProperties>
</file>